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9705"/>
  </bookViews>
  <sheets>
    <sheet name="Reversible D1" sheetId="1" r:id="rId1"/>
  </sheets>
  <calcPr calcId="145621"/>
</workbook>
</file>

<file path=xl/calcChain.xml><?xml version="1.0" encoding="utf-8"?>
<calcChain xmlns="http://schemas.openxmlformats.org/spreadsheetml/2006/main">
  <c r="E48" i="1" l="1"/>
  <c r="E51" i="1" s="1"/>
  <c r="F48" i="1"/>
  <c r="F51" i="1" s="1"/>
  <c r="G48" i="1"/>
  <c r="G51" i="1" s="1"/>
  <c r="H48" i="1"/>
  <c r="H51" i="1" s="1"/>
  <c r="I48" i="1"/>
  <c r="I51" i="1" s="1"/>
  <c r="J48" i="1"/>
  <c r="J51" i="1" s="1"/>
  <c r="K48" i="1"/>
  <c r="K51" i="1" s="1"/>
  <c r="L48" i="1"/>
  <c r="L51" i="1" s="1"/>
  <c r="D48" i="1"/>
  <c r="D51" i="1" s="1"/>
  <c r="N3" i="1" l="1"/>
  <c r="N6" i="1"/>
  <c r="N9" i="1"/>
  <c r="N12" i="1"/>
  <c r="N15" i="1"/>
  <c r="N18" i="1"/>
  <c r="N21" i="1"/>
  <c r="N24" i="1"/>
  <c r="N27" i="1"/>
  <c r="N30" i="1"/>
  <c r="N33" i="1"/>
  <c r="N36" i="1"/>
  <c r="N38" i="1"/>
  <c r="N40" i="1"/>
  <c r="N42" i="1"/>
  <c r="M47" i="1"/>
  <c r="M48" i="1"/>
  <c r="M49" i="1"/>
  <c r="M50" i="1"/>
  <c r="N50" i="1" l="1"/>
  <c r="M51" i="1" s="1"/>
  <c r="E1" i="1" l="1"/>
  <c r="F1" i="1" l="1"/>
  <c r="G1" i="1" l="1"/>
  <c r="H1" i="1" l="1"/>
  <c r="I1" i="1" l="1"/>
  <c r="J1" i="1" l="1"/>
  <c r="K1" i="1" l="1"/>
  <c r="L1" i="1" l="1"/>
</calcChain>
</file>

<file path=xl/sharedStrings.xml><?xml version="1.0" encoding="utf-8"?>
<sst xmlns="http://schemas.openxmlformats.org/spreadsheetml/2006/main" count="83" uniqueCount="52">
  <si>
    <t>Totals</t>
  </si>
  <si>
    <t>11a</t>
  </si>
  <si>
    <t>11b</t>
  </si>
  <si>
    <t>Crown</t>
  </si>
  <si>
    <t>11c</t>
  </si>
  <si>
    <t>11d</t>
  </si>
  <si>
    <t>General appearance</t>
  </si>
  <si>
    <t>Names</t>
  </si>
  <si>
    <t>Reversible Day 1</t>
  </si>
  <si>
    <t>Opening Furrow</t>
  </si>
  <si>
    <t>Connecting Furrow</t>
  </si>
  <si>
    <t>3a</t>
  </si>
  <si>
    <t>3b</t>
  </si>
  <si>
    <t>General work
No Stubble, Grass or Weeds</t>
  </si>
  <si>
    <t>General work
Furrow slices close &amp; firm. No holes or marks</t>
  </si>
  <si>
    <t>General Work
soil made available for seed bed</t>
  </si>
  <si>
    <t>General Work
uniformity &amp; conformity of furrow slices</t>
  </si>
  <si>
    <t>Two Last Furrows
Should be equal height as crown
Weed Control</t>
  </si>
  <si>
    <t>Final Furrow
close to opening furrow- no unploughed soil</t>
  </si>
  <si>
    <t>Ins &amp; outs
neatness &amp; regularity - no wheel marks</t>
  </si>
  <si>
    <t>Straightness - Opening Furrow</t>
  </si>
  <si>
    <t>Straightness - Crown</t>
  </si>
  <si>
    <t>Straightness - General Work</t>
  </si>
  <si>
    <t>Straightness - Finish</t>
  </si>
  <si>
    <t>Straightness Averages</t>
  </si>
  <si>
    <t>C</t>
  </si>
  <si>
    <t>D</t>
  </si>
  <si>
    <t>c:</t>
  </si>
  <si>
    <t>Wm Hood</t>
  </si>
  <si>
    <t>d:</t>
  </si>
  <si>
    <t>Soren Korsgaard</t>
  </si>
  <si>
    <t>Harold Simms</t>
  </si>
  <si>
    <t>John Whelan</t>
  </si>
  <si>
    <t>T Jones</t>
  </si>
  <si>
    <t>R McAteer</t>
  </si>
  <si>
    <t>M Stewart</t>
  </si>
  <si>
    <t>D Wright</t>
  </si>
  <si>
    <t>T Cochrane</t>
  </si>
  <si>
    <t>T Donnelly</t>
  </si>
  <si>
    <t>J Coulter</t>
  </si>
  <si>
    <t>R Coulter</t>
  </si>
  <si>
    <t>A Jamison</t>
  </si>
  <si>
    <t>Kieren O'Neill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</si>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</sst>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1" applyAlignment="1"/>
    <xf numFmtId="0" fontId="2" fillId="0" borderId="1" xfId="1" applyAlignment="1">
      <alignment horizontal="center"/>
    </xf>
    <xf numFmtId="0" fontId="1" fillId="3" borderId="0" xfId="5"/>
    <xf numFmtId="0" fontId="3" fillId="0" borderId="2" xfId="3"/>
    <xf numFmtId="0" fontId="1" fillId="2" borderId="0" xfId="4"/>
    <xf numFmtId="0" fontId="1" fillId="2" borderId="0" xfId="4" applyAlignment="1">
      <alignment horizontal="center"/>
    </xf>
    <xf numFmtId="0" fontId="0" fillId="0" borderId="0" xfId="0" applyProtection="1">
      <protection locked="0"/>
    </xf>
    <xf numFmtId="0" fontId="2" fillId="0" borderId="0" xfId="2" applyAlignment="1">
      <alignment horizontal="center" textRotation="90"/>
    </xf>
    <xf numFmtId="164" fontId="3" fillId="0" borderId="2" xfId="3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2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 applyProtection="1">
      <protection locked="0"/>
    </xf>
    <xf numFmtId="0" fontId="1" fillId="4" borderId="0" xfId="5" applyFill="1"/>
    <xf numFmtId="0" fontId="0" fillId="4" borderId="0" xfId="0" applyFill="1"/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 textRotation="9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3" fillId="0" borderId="2" xfId="3" applyNumberFormat="1" applyAlignment="1">
      <alignment horizontal="center"/>
    </xf>
    <xf numFmtId="0" fontId="1" fillId="2" borderId="0" xfId="4" applyAlignment="1">
      <alignment horizontal="center" vertical="center"/>
    </xf>
    <xf numFmtId="0" fontId="1" fillId="2" borderId="0" xfId="4" applyAlignment="1">
      <alignment horizontal="left" vertical="center"/>
    </xf>
    <xf numFmtId="0" fontId="0" fillId="0" borderId="0" xfId="0" applyAlignment="1">
      <alignment horizontal="center" vertical="top" textRotation="90"/>
    </xf>
    <xf numFmtId="0" fontId="4" fillId="0" borderId="0" xfId="0" applyFont="1" applyAlignment="1">
      <alignment horizontal="left" vertical="center" wrapText="1"/>
    </xf>
    <xf numFmtId="0" fontId="2" fillId="0" borderId="0" xfId="2" applyAlignment="1">
      <alignment horizontal="center"/>
    </xf>
  </cellXfs>
  <cellStyles count="6">
    <cellStyle name="20% - Accent1" xfId="4" builtinId="30"/>
    <cellStyle name="40% - Accent1" xfId="5" builtinId="31"/>
    <cellStyle name="Heading 3" xfId="1" builtinId="18"/>
    <cellStyle name="Heading 4" xfId="2" builtinId="19"/>
    <cellStyle name="Normal" xfId="0" builtinId="0"/>
    <cellStyle name="Total" xfId="3" builtinId="25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Normal="100" workbookViewId="0">
      <pane xSplit="3" ySplit="1" topLeftCell="D36" activePane="bottomRight" state="frozen"/>
      <selection activeCell="E10" sqref="E10"/>
      <selection pane="topRight" activeCell="E10" sqref="E10"/>
      <selection pane="bottomLeft" activeCell="E10" sqref="E10"/>
      <selection pane="bottomRight" activeCell="H53" sqref="H53"/>
    </sheetView>
  </sheetViews>
  <sheetFormatPr defaultRowHeight="19.899999999999999" customHeight="1" x14ac:dyDescent="0.25"/>
  <cols>
    <col min="1" max="1" width="5.5703125" style="1" bestFit="1" customWidth="1"/>
    <col min="2" max="2" width="27.7109375" style="2" bestFit="1" customWidth="1"/>
    <col min="3" max="3" width="3.5703125" style="3" bestFit="1" customWidth="1"/>
    <col min="4" max="12" width="6.7109375" customWidth="1"/>
    <col min="13" max="14" width="3.7109375" hidden="1" customWidth="1"/>
  </cols>
  <sheetData>
    <row r="1" spans="1:14" ht="14.1" customHeight="1" thickBot="1" x14ac:dyDescent="0.3">
      <c r="A1" s="4">
        <v>2012</v>
      </c>
      <c r="B1" s="5" t="s">
        <v>8</v>
      </c>
      <c r="C1" s="11"/>
      <c r="D1" s="15">
        <v>20</v>
      </c>
      <c r="E1" s="15">
        <f t="shared" ref="E1:L1" si="0">D1+1</f>
        <v>21</v>
      </c>
      <c r="F1" s="15">
        <f t="shared" si="0"/>
        <v>22</v>
      </c>
      <c r="G1" s="15">
        <f t="shared" si="0"/>
        <v>23</v>
      </c>
      <c r="H1" s="15">
        <f t="shared" si="0"/>
        <v>24</v>
      </c>
      <c r="I1" s="15">
        <f t="shared" si="0"/>
        <v>25</v>
      </c>
      <c r="J1" s="15">
        <f t="shared" si="0"/>
        <v>26</v>
      </c>
      <c r="K1" s="15">
        <f t="shared" si="0"/>
        <v>27</v>
      </c>
      <c r="L1" s="15">
        <f t="shared" si="0"/>
        <v>28</v>
      </c>
      <c r="M1" s="32"/>
      <c r="N1" s="32"/>
    </row>
    <row r="2" spans="1:14" ht="14.1" customHeight="1" x14ac:dyDescent="0.25">
      <c r="A2" s="25">
        <v>1</v>
      </c>
      <c r="B2" s="26" t="s">
        <v>9</v>
      </c>
      <c r="C2" s="3" t="s">
        <v>25</v>
      </c>
      <c r="D2" s="10">
        <v>5</v>
      </c>
      <c r="E2" s="10">
        <v>6</v>
      </c>
      <c r="F2" s="10">
        <v>7</v>
      </c>
      <c r="G2" s="10">
        <v>6</v>
      </c>
      <c r="H2" s="10">
        <v>7</v>
      </c>
      <c r="I2" s="10">
        <v>6</v>
      </c>
      <c r="J2" s="10">
        <v>5</v>
      </c>
      <c r="K2" s="10">
        <v>7</v>
      </c>
      <c r="L2" s="10">
        <v>7</v>
      </c>
      <c r="M2" s="10"/>
      <c r="N2" s="6"/>
    </row>
    <row r="3" spans="1:14" ht="14.1" customHeight="1" x14ac:dyDescent="0.25">
      <c r="A3" s="25"/>
      <c r="B3" s="26"/>
      <c r="C3" s="3" t="s">
        <v>26</v>
      </c>
      <c r="D3" s="10">
        <v>6</v>
      </c>
      <c r="E3" s="10">
        <v>5</v>
      </c>
      <c r="F3" s="10">
        <v>8</v>
      </c>
      <c r="G3" s="10">
        <v>6</v>
      </c>
      <c r="H3" s="10">
        <v>7</v>
      </c>
      <c r="I3" s="10">
        <v>7</v>
      </c>
      <c r="J3" s="10">
        <v>4</v>
      </c>
      <c r="K3" s="10">
        <v>6</v>
      </c>
      <c r="L3" s="10">
        <v>7</v>
      </c>
      <c r="M3" s="10"/>
      <c r="N3" s="6">
        <f t="shared" ref="N3" si="1">SUM(M2:M3)/2</f>
        <v>0</v>
      </c>
    </row>
    <row r="4" spans="1:14" s="21" customFormat="1" ht="9" customHeight="1" x14ac:dyDescent="0.25">
      <c r="A4" s="16"/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14.1" customHeight="1" x14ac:dyDescent="0.25">
      <c r="A5" s="25">
        <v>2</v>
      </c>
      <c r="B5" s="31" t="s">
        <v>3</v>
      </c>
      <c r="C5" s="3" t="s">
        <v>25</v>
      </c>
      <c r="D5" s="10">
        <v>6</v>
      </c>
      <c r="E5" s="10">
        <v>5</v>
      </c>
      <c r="F5" s="10">
        <v>7</v>
      </c>
      <c r="G5" s="10">
        <v>7</v>
      </c>
      <c r="H5" s="10">
        <v>8</v>
      </c>
      <c r="I5" s="10">
        <v>7</v>
      </c>
      <c r="J5" s="10">
        <v>6</v>
      </c>
      <c r="K5" s="10">
        <v>7</v>
      </c>
      <c r="L5" s="10">
        <v>6</v>
      </c>
      <c r="M5" s="10"/>
      <c r="N5" s="6"/>
    </row>
    <row r="6" spans="1:14" ht="14.1" customHeight="1" x14ac:dyDescent="0.25">
      <c r="A6" s="25"/>
      <c r="B6" s="31"/>
      <c r="C6" s="3" t="s">
        <v>26</v>
      </c>
      <c r="D6" s="10">
        <v>6</v>
      </c>
      <c r="E6" s="10">
        <v>5</v>
      </c>
      <c r="F6" s="10">
        <v>6</v>
      </c>
      <c r="G6" s="10">
        <v>5</v>
      </c>
      <c r="H6" s="10">
        <v>7</v>
      </c>
      <c r="I6" s="10">
        <v>6</v>
      </c>
      <c r="J6" s="10">
        <v>7</v>
      </c>
      <c r="K6" s="10">
        <v>7</v>
      </c>
      <c r="L6" s="10">
        <v>7</v>
      </c>
      <c r="M6" s="10"/>
      <c r="N6" s="6">
        <f t="shared" ref="N6" si="2">SUM(M5:M6)/2</f>
        <v>0</v>
      </c>
    </row>
    <row r="7" spans="1:14" s="21" customFormat="1" ht="9" customHeight="1" x14ac:dyDescent="0.25">
      <c r="A7" s="16"/>
      <c r="B7" s="17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ht="14.1" customHeight="1" x14ac:dyDescent="0.25">
      <c r="A8" s="25" t="s">
        <v>11</v>
      </c>
      <c r="B8" s="31" t="s">
        <v>10</v>
      </c>
      <c r="C8" s="3" t="s">
        <v>25</v>
      </c>
      <c r="D8" s="10">
        <v>4</v>
      </c>
      <c r="E8" s="10">
        <v>3</v>
      </c>
      <c r="F8" s="10">
        <v>5</v>
      </c>
      <c r="G8" s="10">
        <v>7</v>
      </c>
      <c r="H8" s="10">
        <v>7</v>
      </c>
      <c r="I8" s="10">
        <v>6</v>
      </c>
      <c r="J8" s="10">
        <v>6</v>
      </c>
      <c r="K8" s="10">
        <v>7</v>
      </c>
      <c r="L8" s="10">
        <v>8</v>
      </c>
      <c r="M8" s="10"/>
      <c r="N8" s="6"/>
    </row>
    <row r="9" spans="1:14" ht="14.1" customHeight="1" x14ac:dyDescent="0.25">
      <c r="A9" s="25"/>
      <c r="B9" s="31"/>
      <c r="C9" s="3" t="s">
        <v>26</v>
      </c>
      <c r="D9" s="10">
        <v>3</v>
      </c>
      <c r="E9" s="10">
        <v>4</v>
      </c>
      <c r="F9" s="10">
        <v>4</v>
      </c>
      <c r="G9" s="10">
        <v>7</v>
      </c>
      <c r="H9" s="10">
        <v>7</v>
      </c>
      <c r="I9" s="10">
        <v>4</v>
      </c>
      <c r="J9" s="10">
        <v>4</v>
      </c>
      <c r="K9" s="10">
        <v>7</v>
      </c>
      <c r="L9" s="10">
        <v>5</v>
      </c>
      <c r="M9" s="10"/>
      <c r="N9" s="6">
        <f t="shared" ref="N9" si="3">SUM(M8:M9)/2</f>
        <v>0</v>
      </c>
    </row>
    <row r="10" spans="1:14" s="21" customFormat="1" ht="9" customHeight="1" x14ac:dyDescent="0.25">
      <c r="A10" s="16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14.1" customHeight="1" x14ac:dyDescent="0.25">
      <c r="A11" s="25" t="s">
        <v>12</v>
      </c>
      <c r="B11" s="31" t="s">
        <v>10</v>
      </c>
      <c r="C11" s="3" t="s">
        <v>25</v>
      </c>
      <c r="D11" s="10">
        <v>5</v>
      </c>
      <c r="E11" s="10">
        <v>3</v>
      </c>
      <c r="F11" s="10">
        <v>5</v>
      </c>
      <c r="G11" s="10">
        <v>6</v>
      </c>
      <c r="H11" s="10">
        <v>7</v>
      </c>
      <c r="I11" s="10">
        <v>6</v>
      </c>
      <c r="J11" s="10">
        <v>7</v>
      </c>
      <c r="K11" s="10">
        <v>8</v>
      </c>
      <c r="L11" s="10">
        <v>8</v>
      </c>
      <c r="M11" s="10"/>
      <c r="N11" s="6"/>
    </row>
    <row r="12" spans="1:14" ht="14.1" customHeight="1" x14ac:dyDescent="0.25">
      <c r="A12" s="25"/>
      <c r="B12" s="31"/>
      <c r="C12" s="3" t="s">
        <v>26</v>
      </c>
      <c r="D12" s="10">
        <v>4</v>
      </c>
      <c r="E12" s="10">
        <v>4</v>
      </c>
      <c r="F12" s="10">
        <v>5</v>
      </c>
      <c r="G12" s="10">
        <v>8</v>
      </c>
      <c r="H12" s="10">
        <v>7</v>
      </c>
      <c r="I12" s="10">
        <v>7</v>
      </c>
      <c r="J12" s="10">
        <v>6</v>
      </c>
      <c r="K12" s="10">
        <v>7</v>
      </c>
      <c r="L12" s="10">
        <v>6</v>
      </c>
      <c r="M12" s="10"/>
      <c r="N12" s="6">
        <f t="shared" ref="N12" si="4">SUM(M11:M12)/2</f>
        <v>0</v>
      </c>
    </row>
    <row r="13" spans="1:14" s="21" customFormat="1" ht="9" customHeight="1" x14ac:dyDescent="0.25">
      <c r="A13" s="16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4.1" customHeight="1" x14ac:dyDescent="0.25">
      <c r="A14" s="25">
        <v>4</v>
      </c>
      <c r="B14" s="31" t="s">
        <v>13</v>
      </c>
      <c r="C14" s="3" t="s">
        <v>25</v>
      </c>
      <c r="D14" s="10">
        <v>7</v>
      </c>
      <c r="E14" s="10">
        <v>7</v>
      </c>
      <c r="F14" s="10">
        <v>8</v>
      </c>
      <c r="G14" s="10">
        <v>8</v>
      </c>
      <c r="H14" s="10">
        <v>8</v>
      </c>
      <c r="I14" s="10">
        <v>8</v>
      </c>
      <c r="J14" s="10">
        <v>8</v>
      </c>
      <c r="K14" s="10">
        <v>8</v>
      </c>
      <c r="L14" s="10">
        <v>8</v>
      </c>
      <c r="M14" s="10"/>
      <c r="N14" s="6"/>
    </row>
    <row r="15" spans="1:14" ht="14.1" customHeight="1" x14ac:dyDescent="0.25">
      <c r="A15" s="25"/>
      <c r="B15" s="31"/>
      <c r="C15" s="3" t="s">
        <v>26</v>
      </c>
      <c r="D15" s="10">
        <v>4</v>
      </c>
      <c r="E15" s="10">
        <v>7</v>
      </c>
      <c r="F15" s="10">
        <v>7</v>
      </c>
      <c r="G15" s="10">
        <v>7</v>
      </c>
      <c r="H15" s="10">
        <v>8</v>
      </c>
      <c r="I15" s="10">
        <v>7</v>
      </c>
      <c r="J15" s="10">
        <v>7</v>
      </c>
      <c r="K15" s="10">
        <v>7</v>
      </c>
      <c r="L15" s="10">
        <v>8</v>
      </c>
      <c r="M15" s="10"/>
      <c r="N15" s="6">
        <f t="shared" ref="N15" si="5">SUM(M14:M15)/2</f>
        <v>0</v>
      </c>
    </row>
    <row r="16" spans="1:14" s="21" customFormat="1" ht="9" customHeight="1" x14ac:dyDescent="0.25">
      <c r="A16" s="16"/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4.1" customHeight="1" x14ac:dyDescent="0.25">
      <c r="A17" s="25">
        <v>5</v>
      </c>
      <c r="B17" s="31" t="s">
        <v>14</v>
      </c>
      <c r="C17" s="3" t="s">
        <v>25</v>
      </c>
      <c r="D17" s="10">
        <v>6</v>
      </c>
      <c r="E17" s="10">
        <v>6</v>
      </c>
      <c r="F17" s="10">
        <v>7</v>
      </c>
      <c r="G17" s="10">
        <v>8</v>
      </c>
      <c r="H17" s="10">
        <v>9</v>
      </c>
      <c r="I17" s="10">
        <v>8</v>
      </c>
      <c r="J17" s="10">
        <v>6</v>
      </c>
      <c r="K17" s="10">
        <v>7</v>
      </c>
      <c r="L17" s="10">
        <v>7</v>
      </c>
      <c r="M17" s="10"/>
      <c r="N17" s="6"/>
    </row>
    <row r="18" spans="1:14" ht="17.25" customHeight="1" x14ac:dyDescent="0.25">
      <c r="A18" s="25"/>
      <c r="B18" s="31"/>
      <c r="C18" s="3" t="s">
        <v>26</v>
      </c>
      <c r="D18" s="10">
        <v>4</v>
      </c>
      <c r="E18" s="10">
        <v>6</v>
      </c>
      <c r="F18" s="10">
        <v>5</v>
      </c>
      <c r="G18" s="10">
        <v>9</v>
      </c>
      <c r="H18" s="10">
        <v>8</v>
      </c>
      <c r="I18" s="10">
        <v>8</v>
      </c>
      <c r="J18" s="10">
        <v>5</v>
      </c>
      <c r="K18" s="10">
        <v>7</v>
      </c>
      <c r="L18" s="10">
        <v>7</v>
      </c>
      <c r="M18" s="10"/>
      <c r="N18" s="6">
        <f t="shared" ref="N18" si="6">SUM(M17:M18)/2</f>
        <v>0</v>
      </c>
    </row>
    <row r="19" spans="1:14" s="21" customFormat="1" ht="9" customHeight="1" x14ac:dyDescent="0.25">
      <c r="A19" s="16"/>
      <c r="B19" s="17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14.1" customHeight="1" x14ac:dyDescent="0.25">
      <c r="A20" s="25">
        <v>6</v>
      </c>
      <c r="B20" s="31" t="s">
        <v>15</v>
      </c>
      <c r="C20" s="3" t="s">
        <v>25</v>
      </c>
      <c r="D20" s="10">
        <v>6</v>
      </c>
      <c r="E20" s="10">
        <v>6</v>
      </c>
      <c r="F20" s="10">
        <v>7</v>
      </c>
      <c r="G20" s="10">
        <v>6</v>
      </c>
      <c r="H20" s="10">
        <v>8</v>
      </c>
      <c r="I20" s="10">
        <v>6</v>
      </c>
      <c r="J20" s="10">
        <v>6</v>
      </c>
      <c r="K20" s="10">
        <v>8</v>
      </c>
      <c r="L20" s="10">
        <v>8</v>
      </c>
      <c r="M20" s="10"/>
      <c r="N20" s="6"/>
    </row>
    <row r="21" spans="1:14" ht="14.1" customHeight="1" x14ac:dyDescent="0.25">
      <c r="A21" s="25"/>
      <c r="B21" s="31"/>
      <c r="C21" s="3" t="s">
        <v>26</v>
      </c>
      <c r="D21" s="10">
        <v>5</v>
      </c>
      <c r="E21" s="10">
        <v>7</v>
      </c>
      <c r="F21" s="10">
        <v>7</v>
      </c>
      <c r="G21" s="10">
        <v>8</v>
      </c>
      <c r="H21" s="10">
        <v>8</v>
      </c>
      <c r="I21" s="10">
        <v>7</v>
      </c>
      <c r="J21" s="10">
        <v>6</v>
      </c>
      <c r="K21" s="10">
        <v>7</v>
      </c>
      <c r="L21" s="10">
        <v>8</v>
      </c>
      <c r="M21" s="10"/>
      <c r="N21" s="6">
        <f t="shared" ref="N21" si="7">SUM(M20:M21)/2</f>
        <v>0</v>
      </c>
    </row>
    <row r="22" spans="1:14" s="21" customFormat="1" ht="9" customHeight="1" x14ac:dyDescent="0.25">
      <c r="A22" s="16"/>
      <c r="B22" s="17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ht="14.1" customHeight="1" x14ac:dyDescent="0.25">
      <c r="A23" s="25">
        <v>7</v>
      </c>
      <c r="B23" s="31" t="s">
        <v>16</v>
      </c>
      <c r="C23" s="3" t="s">
        <v>25</v>
      </c>
      <c r="D23" s="10">
        <v>6</v>
      </c>
      <c r="E23" s="10">
        <v>5</v>
      </c>
      <c r="F23" s="10">
        <v>7</v>
      </c>
      <c r="G23" s="10">
        <v>7</v>
      </c>
      <c r="H23" s="10">
        <v>8</v>
      </c>
      <c r="I23" s="10">
        <v>6</v>
      </c>
      <c r="J23" s="10">
        <v>6</v>
      </c>
      <c r="K23" s="10">
        <v>7</v>
      </c>
      <c r="L23" s="10">
        <v>7</v>
      </c>
      <c r="M23" s="10"/>
      <c r="N23" s="6"/>
    </row>
    <row r="24" spans="1:14" ht="14.1" customHeight="1" x14ac:dyDescent="0.25">
      <c r="A24" s="25"/>
      <c r="B24" s="26"/>
      <c r="C24" s="3" t="s">
        <v>26</v>
      </c>
      <c r="D24" s="10">
        <v>4</v>
      </c>
      <c r="E24" s="10">
        <v>6</v>
      </c>
      <c r="F24" s="10">
        <v>6</v>
      </c>
      <c r="G24" s="10">
        <v>8</v>
      </c>
      <c r="H24" s="10">
        <v>8</v>
      </c>
      <c r="I24" s="10">
        <v>6</v>
      </c>
      <c r="J24" s="10">
        <v>5</v>
      </c>
      <c r="K24" s="10">
        <v>6</v>
      </c>
      <c r="L24" s="10">
        <v>8</v>
      </c>
      <c r="M24" s="10"/>
      <c r="N24" s="6">
        <f t="shared" ref="N24" si="8">SUM(M23:M24)/2</f>
        <v>0</v>
      </c>
    </row>
    <row r="25" spans="1:14" s="21" customFormat="1" ht="9" customHeight="1" x14ac:dyDescent="0.25">
      <c r="A25" s="16"/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ht="14.1" customHeight="1" x14ac:dyDescent="0.25">
      <c r="A26" s="25">
        <v>8</v>
      </c>
      <c r="B26" s="31" t="s">
        <v>17</v>
      </c>
      <c r="C26" s="3" t="s">
        <v>25</v>
      </c>
      <c r="D26" s="10">
        <v>5</v>
      </c>
      <c r="E26" s="10">
        <v>6</v>
      </c>
      <c r="F26" s="10">
        <v>6</v>
      </c>
      <c r="G26" s="10">
        <v>8</v>
      </c>
      <c r="H26" s="10">
        <v>7</v>
      </c>
      <c r="I26" s="10">
        <v>7</v>
      </c>
      <c r="J26" s="10">
        <v>7</v>
      </c>
      <c r="K26" s="10">
        <v>8</v>
      </c>
      <c r="L26" s="10">
        <v>7</v>
      </c>
      <c r="M26" s="10"/>
      <c r="N26" s="6"/>
    </row>
    <row r="27" spans="1:14" ht="20.25" customHeight="1" x14ac:dyDescent="0.25">
      <c r="A27" s="25"/>
      <c r="B27" s="31"/>
      <c r="C27" s="3" t="s">
        <v>26</v>
      </c>
      <c r="D27" s="10">
        <v>4</v>
      </c>
      <c r="E27" s="10">
        <v>5</v>
      </c>
      <c r="F27" s="10">
        <v>6</v>
      </c>
      <c r="G27" s="10">
        <v>7</v>
      </c>
      <c r="H27" s="10">
        <v>8</v>
      </c>
      <c r="I27" s="10">
        <v>5</v>
      </c>
      <c r="J27" s="10">
        <v>5</v>
      </c>
      <c r="K27" s="10">
        <v>7</v>
      </c>
      <c r="L27" s="10">
        <v>8</v>
      </c>
      <c r="M27" s="10"/>
      <c r="N27" s="6">
        <f t="shared" ref="N27" si="9">SUM(M26:M27)/2</f>
        <v>0</v>
      </c>
    </row>
    <row r="28" spans="1:14" s="21" customFormat="1" ht="9" customHeight="1" x14ac:dyDescent="0.25">
      <c r="A28" s="16"/>
      <c r="B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ht="14.1" customHeight="1" x14ac:dyDescent="0.25">
      <c r="A29" s="25">
        <v>9</v>
      </c>
      <c r="B29" s="31" t="s">
        <v>18</v>
      </c>
      <c r="C29" s="3" t="s">
        <v>25</v>
      </c>
      <c r="D29" s="10">
        <v>5</v>
      </c>
      <c r="E29" s="10">
        <v>2</v>
      </c>
      <c r="F29" s="10">
        <v>4</v>
      </c>
      <c r="G29" s="10">
        <v>5</v>
      </c>
      <c r="H29" s="10">
        <v>8</v>
      </c>
      <c r="I29" s="10">
        <v>5</v>
      </c>
      <c r="J29" s="10">
        <v>7</v>
      </c>
      <c r="K29" s="10">
        <v>7</v>
      </c>
      <c r="L29" s="10">
        <v>8</v>
      </c>
      <c r="M29" s="10"/>
      <c r="N29" s="6"/>
    </row>
    <row r="30" spans="1:14" ht="19.5" customHeight="1" x14ac:dyDescent="0.25">
      <c r="A30" s="25"/>
      <c r="B30" s="26"/>
      <c r="C30" s="3" t="s">
        <v>26</v>
      </c>
      <c r="D30" s="10">
        <v>3</v>
      </c>
      <c r="E30" s="10">
        <v>2</v>
      </c>
      <c r="F30" s="10">
        <v>5</v>
      </c>
      <c r="G30" s="10">
        <v>7</v>
      </c>
      <c r="H30" s="10">
        <v>8</v>
      </c>
      <c r="I30" s="10">
        <v>5</v>
      </c>
      <c r="J30" s="10">
        <v>5</v>
      </c>
      <c r="K30" s="10">
        <v>6</v>
      </c>
      <c r="L30" s="10">
        <v>8</v>
      </c>
      <c r="M30" s="10"/>
      <c r="N30" s="6">
        <f t="shared" ref="N30" si="10">SUM(M29:M30)/2</f>
        <v>0</v>
      </c>
    </row>
    <row r="31" spans="1:14" s="21" customFormat="1" ht="9" customHeight="1" x14ac:dyDescent="0.25">
      <c r="A31" s="16"/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14" ht="14.1" customHeight="1" x14ac:dyDescent="0.25">
      <c r="A32" s="25">
        <v>10</v>
      </c>
      <c r="B32" s="31" t="s">
        <v>19</v>
      </c>
      <c r="C32" s="3" t="s">
        <v>25</v>
      </c>
      <c r="D32" s="10">
        <v>5</v>
      </c>
      <c r="E32" s="10">
        <v>6</v>
      </c>
      <c r="F32" s="10">
        <v>7</v>
      </c>
      <c r="G32" s="10">
        <v>7</v>
      </c>
      <c r="H32" s="10">
        <v>8</v>
      </c>
      <c r="I32" s="10">
        <v>7</v>
      </c>
      <c r="J32" s="10">
        <v>5</v>
      </c>
      <c r="K32" s="10">
        <v>6</v>
      </c>
      <c r="L32" s="10">
        <v>7</v>
      </c>
      <c r="M32" s="10"/>
      <c r="N32" s="6"/>
    </row>
    <row r="33" spans="1:14" ht="14.1" customHeight="1" x14ac:dyDescent="0.25">
      <c r="A33" s="25"/>
      <c r="B33" s="26"/>
      <c r="C33" s="3" t="s">
        <v>26</v>
      </c>
      <c r="D33" s="10">
        <v>2</v>
      </c>
      <c r="E33" s="10">
        <v>3</v>
      </c>
      <c r="F33" s="10">
        <v>4</v>
      </c>
      <c r="G33" s="10">
        <v>5</v>
      </c>
      <c r="H33" s="10">
        <v>7</v>
      </c>
      <c r="I33" s="10">
        <v>5</v>
      </c>
      <c r="J33" s="10">
        <v>4</v>
      </c>
      <c r="K33" s="10">
        <v>4</v>
      </c>
      <c r="L33" s="10">
        <v>6</v>
      </c>
      <c r="M33" s="10"/>
      <c r="N33" s="6">
        <f t="shared" ref="N33" si="11">SUM(M32:M33)/2</f>
        <v>0</v>
      </c>
    </row>
    <row r="34" spans="1:14" s="21" customFormat="1" ht="9" customHeight="1" x14ac:dyDescent="0.25">
      <c r="A34" s="16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4" ht="14.1" customHeight="1" x14ac:dyDescent="0.25">
      <c r="A35" s="25" t="s">
        <v>1</v>
      </c>
      <c r="B35" s="31" t="s">
        <v>20</v>
      </c>
      <c r="C35" s="3" t="s">
        <v>25</v>
      </c>
      <c r="D35" s="10">
        <v>7</v>
      </c>
      <c r="E35" s="10">
        <v>6</v>
      </c>
      <c r="F35" s="10">
        <v>8</v>
      </c>
      <c r="G35" s="10">
        <v>6</v>
      </c>
      <c r="H35" s="10">
        <v>7</v>
      </c>
      <c r="I35" s="10">
        <v>8</v>
      </c>
      <c r="J35" s="10">
        <v>6</v>
      </c>
      <c r="K35" s="10">
        <v>8</v>
      </c>
      <c r="L35" s="10">
        <v>7</v>
      </c>
      <c r="M35" s="10"/>
      <c r="N35" s="6"/>
    </row>
    <row r="36" spans="1:14" ht="14.1" customHeight="1" x14ac:dyDescent="0.25">
      <c r="A36" s="25"/>
      <c r="B36" s="26"/>
      <c r="C36" s="3" t="s">
        <v>26</v>
      </c>
      <c r="D36" s="10">
        <v>6</v>
      </c>
      <c r="E36" s="10">
        <v>5</v>
      </c>
      <c r="F36" s="10">
        <v>7</v>
      </c>
      <c r="G36" s="10">
        <v>5</v>
      </c>
      <c r="H36" s="10">
        <v>7</v>
      </c>
      <c r="I36" s="10">
        <v>8</v>
      </c>
      <c r="J36" s="10">
        <v>5</v>
      </c>
      <c r="K36" s="10">
        <v>8</v>
      </c>
      <c r="L36" s="10">
        <v>7</v>
      </c>
      <c r="M36" s="10"/>
      <c r="N36" s="6">
        <f t="shared" ref="N36" si="12">SUM(M35:M36)/2</f>
        <v>0</v>
      </c>
    </row>
    <row r="37" spans="1:14" ht="14.1" customHeight="1" x14ac:dyDescent="0.25">
      <c r="A37" s="25" t="s">
        <v>2</v>
      </c>
      <c r="B37" s="26" t="s">
        <v>21</v>
      </c>
      <c r="C37" s="3" t="s">
        <v>25</v>
      </c>
      <c r="D37" s="10">
        <v>6</v>
      </c>
      <c r="E37" s="10">
        <v>7</v>
      </c>
      <c r="F37" s="10">
        <v>7</v>
      </c>
      <c r="G37" s="10">
        <v>7</v>
      </c>
      <c r="H37" s="10">
        <v>7</v>
      </c>
      <c r="I37" s="10">
        <v>7</v>
      </c>
      <c r="J37" s="10">
        <v>7</v>
      </c>
      <c r="K37" s="10">
        <v>8</v>
      </c>
      <c r="L37" s="10">
        <v>6</v>
      </c>
      <c r="M37" s="10"/>
      <c r="N37" s="6"/>
    </row>
    <row r="38" spans="1:14" ht="14.1" customHeight="1" x14ac:dyDescent="0.25">
      <c r="A38" s="25"/>
      <c r="B38" s="26"/>
      <c r="C38" s="3" t="s">
        <v>26</v>
      </c>
      <c r="D38" s="10">
        <v>5</v>
      </c>
      <c r="E38" s="10">
        <v>5</v>
      </c>
      <c r="F38" s="10">
        <v>7</v>
      </c>
      <c r="G38" s="10">
        <v>6</v>
      </c>
      <c r="H38" s="10">
        <v>8</v>
      </c>
      <c r="I38" s="10">
        <v>6</v>
      </c>
      <c r="J38" s="10">
        <v>7</v>
      </c>
      <c r="K38" s="10">
        <v>8</v>
      </c>
      <c r="L38" s="10">
        <v>7</v>
      </c>
      <c r="M38" s="10"/>
      <c r="N38" s="6">
        <f t="shared" ref="N38" si="13">SUM(M37:M38)/2</f>
        <v>0</v>
      </c>
    </row>
    <row r="39" spans="1:14" ht="14.1" customHeight="1" x14ac:dyDescent="0.25">
      <c r="A39" s="25" t="s">
        <v>4</v>
      </c>
      <c r="B39" s="26" t="s">
        <v>22</v>
      </c>
      <c r="C39" s="3" t="s">
        <v>25</v>
      </c>
      <c r="D39" s="10">
        <v>6</v>
      </c>
      <c r="E39" s="10">
        <v>6</v>
      </c>
      <c r="F39" s="10">
        <v>7</v>
      </c>
      <c r="G39" s="10">
        <v>6</v>
      </c>
      <c r="H39" s="10">
        <v>7</v>
      </c>
      <c r="I39" s="10">
        <v>6</v>
      </c>
      <c r="J39" s="10">
        <v>6</v>
      </c>
      <c r="K39" s="10">
        <v>7</v>
      </c>
      <c r="L39" s="10">
        <v>8</v>
      </c>
      <c r="M39" s="10"/>
      <c r="N39" s="6"/>
    </row>
    <row r="40" spans="1:14" ht="14.1" customHeight="1" x14ac:dyDescent="0.25">
      <c r="A40" s="25"/>
      <c r="B40" s="26"/>
      <c r="C40" s="3" t="s">
        <v>26</v>
      </c>
      <c r="D40" s="10">
        <v>4</v>
      </c>
      <c r="E40" s="10">
        <v>7</v>
      </c>
      <c r="F40" s="10">
        <v>8</v>
      </c>
      <c r="G40" s="10">
        <v>7</v>
      </c>
      <c r="H40" s="10">
        <v>9</v>
      </c>
      <c r="I40" s="10">
        <v>5</v>
      </c>
      <c r="J40" s="10">
        <v>5</v>
      </c>
      <c r="K40" s="10">
        <v>8</v>
      </c>
      <c r="L40" s="10">
        <v>8</v>
      </c>
      <c r="M40" s="10"/>
      <c r="N40" s="6">
        <f t="shared" ref="N40" si="14">SUM(M39:M40)/2</f>
        <v>0</v>
      </c>
    </row>
    <row r="41" spans="1:14" ht="14.1" customHeight="1" x14ac:dyDescent="0.25">
      <c r="A41" s="25" t="s">
        <v>5</v>
      </c>
      <c r="B41" s="26" t="s">
        <v>23</v>
      </c>
      <c r="C41" s="3" t="s">
        <v>25</v>
      </c>
      <c r="D41" s="10">
        <v>6</v>
      </c>
      <c r="E41" s="10">
        <v>7</v>
      </c>
      <c r="F41" s="10">
        <v>8</v>
      </c>
      <c r="G41" s="10">
        <v>7</v>
      </c>
      <c r="H41" s="10">
        <v>8</v>
      </c>
      <c r="I41" s="10">
        <v>7</v>
      </c>
      <c r="J41" s="10">
        <v>6</v>
      </c>
      <c r="K41" s="10">
        <v>8</v>
      </c>
      <c r="L41" s="10">
        <v>8</v>
      </c>
      <c r="M41" s="10"/>
      <c r="N41" s="6"/>
    </row>
    <row r="42" spans="1:14" ht="14.1" customHeight="1" x14ac:dyDescent="0.25">
      <c r="A42" s="25"/>
      <c r="B42" s="26"/>
      <c r="C42" s="3" t="s">
        <v>26</v>
      </c>
      <c r="D42" s="10">
        <v>5</v>
      </c>
      <c r="E42" s="10">
        <v>4</v>
      </c>
      <c r="F42" s="10">
        <v>6</v>
      </c>
      <c r="G42" s="10">
        <v>7</v>
      </c>
      <c r="H42" s="10">
        <v>8</v>
      </c>
      <c r="I42" s="10">
        <v>7</v>
      </c>
      <c r="J42" s="10">
        <v>6</v>
      </c>
      <c r="K42" s="10">
        <v>7</v>
      </c>
      <c r="L42" s="10">
        <v>8</v>
      </c>
      <c r="M42" s="10"/>
      <c r="N42" s="6">
        <f t="shared" ref="N42" si="15">SUM(M41:M42)/2</f>
        <v>0</v>
      </c>
    </row>
    <row r="43" spans="1:14" s="21" customFormat="1" ht="9" customHeight="1" x14ac:dyDescent="0.25">
      <c r="A43" s="16"/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ht="14.1" customHeight="1" x14ac:dyDescent="0.25">
      <c r="A44" s="25">
        <v>12</v>
      </c>
      <c r="B44" s="26" t="s">
        <v>6</v>
      </c>
      <c r="C44" s="3" t="s">
        <v>25</v>
      </c>
      <c r="D44" s="10">
        <v>6</v>
      </c>
      <c r="E44" s="10">
        <v>5</v>
      </c>
      <c r="F44" s="10">
        <v>7</v>
      </c>
      <c r="G44" s="10">
        <v>7</v>
      </c>
      <c r="H44" s="10">
        <v>8</v>
      </c>
      <c r="I44" s="10">
        <v>7</v>
      </c>
      <c r="J44" s="10">
        <v>6</v>
      </c>
      <c r="K44" s="10">
        <v>8</v>
      </c>
      <c r="L44" s="10">
        <v>8</v>
      </c>
      <c r="M44" s="10"/>
      <c r="N44" s="6"/>
    </row>
    <row r="45" spans="1:14" ht="14.1" customHeight="1" x14ac:dyDescent="0.25">
      <c r="A45" s="25"/>
      <c r="B45" s="26"/>
      <c r="C45" s="3" t="s">
        <v>26</v>
      </c>
      <c r="D45" s="10">
        <v>2</v>
      </c>
      <c r="E45" s="10">
        <v>3</v>
      </c>
      <c r="F45" s="10">
        <v>5</v>
      </c>
      <c r="G45" s="10">
        <v>7</v>
      </c>
      <c r="H45" s="10">
        <v>8</v>
      </c>
      <c r="I45" s="10">
        <v>6</v>
      </c>
      <c r="J45" s="10">
        <v>4</v>
      </c>
      <c r="K45" s="10">
        <v>7</v>
      </c>
      <c r="L45" s="10">
        <v>8</v>
      </c>
      <c r="M45" s="10"/>
      <c r="N45" s="6"/>
    </row>
    <row r="46" spans="1:14" ht="14.1" customHeight="1" x14ac:dyDescent="0.25">
      <c r="A46" s="13"/>
      <c r="B46" s="1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6"/>
    </row>
    <row r="47" spans="1:14" ht="14.1" customHeight="1" x14ac:dyDescent="0.25">
      <c r="A47" s="28">
        <v>11</v>
      </c>
      <c r="B47" s="29" t="s">
        <v>24</v>
      </c>
      <c r="C47" s="9"/>
      <c r="D47" s="8"/>
      <c r="E47" s="8"/>
      <c r="F47" s="8"/>
      <c r="G47" s="8"/>
      <c r="H47" s="8"/>
      <c r="I47" s="8"/>
      <c r="J47" s="8"/>
      <c r="K47" s="8"/>
      <c r="L47" s="8"/>
      <c r="M47" s="8">
        <f t="shared" ref="M47" si="16">M35+M36</f>
        <v>0</v>
      </c>
      <c r="N47" s="6"/>
    </row>
    <row r="48" spans="1:14" ht="14.1" customHeight="1" x14ac:dyDescent="0.25">
      <c r="A48" s="28"/>
      <c r="B48" s="29"/>
      <c r="C48" s="9"/>
      <c r="D48" s="8">
        <f>SUM(D35:D42)/8</f>
        <v>5.625</v>
      </c>
      <c r="E48" s="8">
        <f t="shared" ref="E48:L48" si="17">SUM(E35:E42)/8</f>
        <v>5.875</v>
      </c>
      <c r="F48" s="8">
        <f t="shared" si="17"/>
        <v>7.25</v>
      </c>
      <c r="G48" s="8">
        <f t="shared" si="17"/>
        <v>6.375</v>
      </c>
      <c r="H48" s="8">
        <f t="shared" si="17"/>
        <v>7.625</v>
      </c>
      <c r="I48" s="8">
        <f t="shared" si="17"/>
        <v>6.75</v>
      </c>
      <c r="J48" s="8">
        <f t="shared" si="17"/>
        <v>6</v>
      </c>
      <c r="K48" s="8">
        <f t="shared" si="17"/>
        <v>7.75</v>
      </c>
      <c r="L48" s="8">
        <f t="shared" si="17"/>
        <v>7.375</v>
      </c>
      <c r="M48" s="8">
        <f t="shared" ref="M48" si="18">M37+M38</f>
        <v>0</v>
      </c>
      <c r="N48" s="6"/>
    </row>
    <row r="49" spans="1:15" ht="14.1" customHeight="1" x14ac:dyDescent="0.25">
      <c r="A49" s="28"/>
      <c r="B49" s="29"/>
      <c r="C49" s="9"/>
      <c r="D49" s="8"/>
      <c r="E49" s="8"/>
      <c r="F49" s="8"/>
      <c r="G49" s="8"/>
      <c r="H49" s="8"/>
      <c r="I49" s="8"/>
      <c r="J49" s="8"/>
      <c r="K49" s="8"/>
      <c r="L49" s="8"/>
      <c r="M49" s="8">
        <f t="shared" ref="M49" si="19">M39+M40</f>
        <v>0</v>
      </c>
      <c r="N49" s="6"/>
    </row>
    <row r="50" spans="1:15" ht="14.1" customHeight="1" x14ac:dyDescent="0.25">
      <c r="A50" s="28"/>
      <c r="B50" s="29"/>
      <c r="C50" s="9"/>
      <c r="D50" s="8"/>
      <c r="E50" s="8"/>
      <c r="F50" s="8"/>
      <c r="G50" s="8"/>
      <c r="H50" s="8"/>
      <c r="I50" s="8"/>
      <c r="J50" s="8"/>
      <c r="K50" s="8"/>
      <c r="L50" s="8"/>
      <c r="M50" s="8">
        <f t="shared" ref="M50" si="20">M41+M42</f>
        <v>0</v>
      </c>
      <c r="N50" s="6">
        <f t="shared" ref="N50" si="21">SUM(M47:M50)/4</f>
        <v>0</v>
      </c>
    </row>
    <row r="51" spans="1:15" ht="19.899999999999999" customHeight="1" thickBot="1" x14ac:dyDescent="0.3">
      <c r="A51" s="7"/>
      <c r="B51" s="7" t="s">
        <v>0</v>
      </c>
      <c r="C51" s="7"/>
      <c r="D51" s="12">
        <f t="shared" ref="D51:L51" si="22">SUM(D2:D33)/2+(D44+D45)/2+D48</f>
        <v>62.125</v>
      </c>
      <c r="E51" s="12">
        <f t="shared" si="22"/>
        <v>64.375</v>
      </c>
      <c r="F51" s="12">
        <f t="shared" si="22"/>
        <v>79.75</v>
      </c>
      <c r="G51" s="12">
        <f t="shared" si="22"/>
        <v>89.375</v>
      </c>
      <c r="H51" s="12">
        <f t="shared" si="22"/>
        <v>99.625</v>
      </c>
      <c r="I51" s="12">
        <f t="shared" si="22"/>
        <v>82.75</v>
      </c>
      <c r="J51" s="12">
        <f t="shared" si="22"/>
        <v>74.5</v>
      </c>
      <c r="K51" s="12">
        <f t="shared" si="22"/>
        <v>90.75</v>
      </c>
      <c r="L51" s="12">
        <f t="shared" si="22"/>
        <v>94.875</v>
      </c>
      <c r="M51" s="27" t="e">
        <f>SUM(N3:N33)+N45+N50-#REF!</f>
        <v>#REF!</v>
      </c>
      <c r="N51" s="27"/>
    </row>
    <row r="52" spans="1:15" ht="60.75" customHeight="1" thickTop="1" x14ac:dyDescent="0.25">
      <c r="A52" s="22"/>
      <c r="B52" s="23" t="s">
        <v>7</v>
      </c>
      <c r="C52" s="22"/>
      <c r="D52" s="24" t="s">
        <v>33</v>
      </c>
      <c r="E52" s="24" t="s">
        <v>34</v>
      </c>
      <c r="F52" s="24" t="s">
        <v>35</v>
      </c>
      <c r="G52" s="24" t="s">
        <v>36</v>
      </c>
      <c r="H52" s="24" t="s">
        <v>37</v>
      </c>
      <c r="I52" s="24" t="s">
        <v>38</v>
      </c>
      <c r="J52" s="24" t="s">
        <v>39</v>
      </c>
      <c r="K52" s="24" t="s">
        <v>40</v>
      </c>
      <c r="L52" s="24" t="s">
        <v>41</v>
      </c>
      <c r="M52" s="30" t="s">
        <v>42</v>
      </c>
      <c r="N52" s="30"/>
      <c r="O52" s="22"/>
    </row>
    <row r="53" spans="1:15" ht="19.899999999999999" customHeight="1" x14ac:dyDescent="0.25">
      <c r="D53" t="s">
        <v>51</v>
      </c>
      <c r="E53" t="s">
        <v>50</v>
      </c>
      <c r="F53" t="s">
        <v>48</v>
      </c>
      <c r="G53" t="s">
        <v>46</v>
      </c>
      <c r="H53" t="s">
        <v>43</v>
      </c>
      <c r="I53" t="s">
        <v>47</v>
      </c>
      <c r="J53" t="s">
        <v>49</v>
      </c>
      <c r="K53" t="s">
        <v>45</v>
      </c>
      <c r="L53" t="s">
        <v>44</v>
      </c>
    </row>
    <row r="54" spans="1:15" ht="19.899999999999999" customHeight="1" x14ac:dyDescent="0.25">
      <c r="A54" s="1" t="s">
        <v>27</v>
      </c>
      <c r="B54" s="2" t="s">
        <v>28</v>
      </c>
    </row>
    <row r="55" spans="1:15" ht="19.899999999999999" customHeight="1" x14ac:dyDescent="0.25">
      <c r="B55" s="2" t="s">
        <v>30</v>
      </c>
    </row>
    <row r="56" spans="1:15" ht="19.899999999999999" customHeight="1" x14ac:dyDescent="0.25">
      <c r="A56" s="1" t="s">
        <v>29</v>
      </c>
      <c r="B56" s="2" t="s">
        <v>31</v>
      </c>
    </row>
    <row r="57" spans="1:15" ht="19.899999999999999" customHeight="1" x14ac:dyDescent="0.25">
      <c r="B57" s="2" t="s">
        <v>32</v>
      </c>
    </row>
    <row r="61" spans="1:15" s="1" customFormat="1" ht="19.899999999999999" customHeight="1" x14ac:dyDescent="0.25">
      <c r="B61" s="2"/>
      <c r="C61" s="3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9.899999999999999" customHeight="1" x14ac:dyDescent="0.25">
      <c r="B62" s="2"/>
      <c r="C62" s="3"/>
      <c r="D62"/>
      <c r="E62"/>
      <c r="F62"/>
      <c r="G62"/>
      <c r="H62"/>
      <c r="I62"/>
      <c r="J62"/>
      <c r="K62"/>
      <c r="L62"/>
      <c r="M62"/>
      <c r="N62"/>
      <c r="O62"/>
    </row>
    <row r="64" spans="1:15" s="1" customFormat="1" ht="19.899999999999999" customHeight="1" x14ac:dyDescent="0.25">
      <c r="B64" s="2"/>
      <c r="C64" s="3"/>
      <c r="D64"/>
      <c r="E64"/>
      <c r="F64"/>
      <c r="G64"/>
      <c r="H64"/>
      <c r="I64"/>
      <c r="J64"/>
      <c r="K64"/>
      <c r="L64"/>
      <c r="M64"/>
      <c r="N64"/>
      <c r="O64"/>
    </row>
    <row r="65" spans="2:15" s="1" customFormat="1" ht="19.899999999999999" customHeight="1" x14ac:dyDescent="0.25">
      <c r="B65" s="2"/>
      <c r="C65" s="3"/>
      <c r="D65"/>
      <c r="E65"/>
      <c r="F65"/>
      <c r="G65"/>
      <c r="H65"/>
      <c r="I65"/>
      <c r="J65"/>
      <c r="K65"/>
      <c r="L65"/>
      <c r="M65"/>
      <c r="N65"/>
      <c r="O65"/>
    </row>
    <row r="66" spans="2:15" s="1" customFormat="1" ht="19.899999999999999" customHeight="1" x14ac:dyDescent="0.25">
      <c r="B66" s="2"/>
      <c r="C66" s="3"/>
      <c r="D66"/>
      <c r="E66"/>
      <c r="F66"/>
      <c r="G66"/>
      <c r="H66"/>
      <c r="I66"/>
      <c r="J66"/>
      <c r="K66"/>
      <c r="L66"/>
      <c r="M66"/>
      <c r="N66"/>
      <c r="O66"/>
    </row>
    <row r="67" spans="2:15" s="1" customFormat="1" ht="19.899999999999999" customHeight="1" x14ac:dyDescent="0.25">
      <c r="B67" s="2"/>
      <c r="C67" s="3"/>
      <c r="D67"/>
      <c r="E67"/>
      <c r="F67"/>
      <c r="G67"/>
      <c r="H67"/>
      <c r="I67"/>
      <c r="J67"/>
      <c r="K67"/>
      <c r="L67"/>
      <c r="M67"/>
      <c r="N67"/>
      <c r="O67"/>
    </row>
    <row r="68" spans="2:15" s="1" customFormat="1" ht="19.899999999999999" customHeight="1" x14ac:dyDescent="0.25">
      <c r="B68" s="2"/>
      <c r="C68" s="3"/>
      <c r="D68"/>
      <c r="E68"/>
      <c r="F68"/>
      <c r="G68"/>
      <c r="H68"/>
      <c r="I68"/>
      <c r="J68"/>
      <c r="K68"/>
      <c r="L68"/>
      <c r="M68"/>
      <c r="N68"/>
      <c r="O68"/>
    </row>
    <row r="69" spans="2:15" s="1" customFormat="1" ht="19.899999999999999" customHeight="1" x14ac:dyDescent="0.25">
      <c r="B69" s="2"/>
      <c r="C69" s="3"/>
      <c r="D69"/>
      <c r="E69"/>
      <c r="F69"/>
      <c r="G69"/>
      <c r="H69"/>
      <c r="I69"/>
      <c r="J69"/>
      <c r="K69"/>
      <c r="L69"/>
      <c r="M69"/>
      <c r="N69"/>
      <c r="O69"/>
    </row>
    <row r="70" spans="2:15" s="1" customFormat="1" ht="19.899999999999999" customHeight="1" x14ac:dyDescent="0.25">
      <c r="B70" s="2"/>
      <c r="C70" s="3"/>
      <c r="D70"/>
      <c r="E70"/>
      <c r="F70"/>
      <c r="G70"/>
      <c r="H70"/>
      <c r="I70"/>
      <c r="J70"/>
      <c r="K70"/>
      <c r="L70"/>
      <c r="M70"/>
      <c r="N70"/>
      <c r="O70"/>
    </row>
    <row r="71" spans="2:15" s="1" customFormat="1" ht="19.899999999999999" customHeight="1" x14ac:dyDescent="0.25">
      <c r="B71" s="2"/>
      <c r="C71" s="3"/>
      <c r="D71"/>
      <c r="E71"/>
      <c r="F71"/>
      <c r="G71"/>
      <c r="H71"/>
      <c r="I71"/>
      <c r="J71"/>
      <c r="K71"/>
      <c r="L71"/>
      <c r="M71"/>
      <c r="N71"/>
      <c r="O71"/>
    </row>
    <row r="72" spans="2:15" s="1" customFormat="1" ht="19.899999999999999" customHeight="1" x14ac:dyDescent="0.25">
      <c r="B72" s="2"/>
      <c r="C72" s="3"/>
      <c r="D72"/>
      <c r="E72"/>
      <c r="F72"/>
      <c r="G72"/>
      <c r="H72"/>
      <c r="I72"/>
      <c r="J72"/>
      <c r="K72"/>
      <c r="L72"/>
      <c r="M72"/>
      <c r="N72"/>
      <c r="O72"/>
    </row>
    <row r="73" spans="2:15" s="1" customFormat="1" ht="19.899999999999999" customHeight="1" x14ac:dyDescent="0.25">
      <c r="B73" s="2"/>
      <c r="C73" s="3"/>
      <c r="D73"/>
      <c r="E73"/>
      <c r="F73"/>
      <c r="G73"/>
      <c r="H73"/>
      <c r="I73"/>
      <c r="J73"/>
      <c r="K73"/>
      <c r="L73"/>
      <c r="M73"/>
      <c r="N73"/>
      <c r="O73"/>
    </row>
    <row r="74" spans="2:15" s="1" customFormat="1" ht="19.899999999999999" customHeight="1" x14ac:dyDescent="0.25">
      <c r="B74" s="2"/>
      <c r="C74" s="3"/>
      <c r="D74"/>
      <c r="E74"/>
      <c r="F74"/>
      <c r="G74"/>
      <c r="H74"/>
      <c r="I74"/>
      <c r="J74"/>
      <c r="K74"/>
      <c r="L74"/>
      <c r="M74"/>
      <c r="N74"/>
      <c r="O74"/>
    </row>
    <row r="75" spans="2:15" s="1" customFormat="1" ht="19.899999999999999" customHeight="1" x14ac:dyDescent="0.25">
      <c r="B75" s="2"/>
      <c r="C75" s="3"/>
      <c r="D75"/>
      <c r="E75"/>
      <c r="F75"/>
      <c r="G75"/>
      <c r="H75"/>
      <c r="I75"/>
      <c r="J75"/>
      <c r="K75"/>
      <c r="L75"/>
      <c r="M75"/>
      <c r="N75"/>
      <c r="O75"/>
    </row>
    <row r="76" spans="2:15" s="1" customFormat="1" ht="19.899999999999999" customHeight="1" x14ac:dyDescent="0.25">
      <c r="B76" s="2"/>
      <c r="C76" s="3"/>
      <c r="D76"/>
      <c r="E76"/>
      <c r="F76"/>
      <c r="G76"/>
      <c r="H76"/>
      <c r="I76"/>
      <c r="J76"/>
      <c r="K76"/>
      <c r="L76"/>
      <c r="M76"/>
      <c r="N76"/>
      <c r="O76"/>
    </row>
    <row r="77" spans="2:15" s="1" customFormat="1" ht="19.899999999999999" customHeight="1" x14ac:dyDescent="0.25">
      <c r="B77" s="2"/>
      <c r="C77" s="3"/>
      <c r="D77"/>
      <c r="E77"/>
      <c r="F77"/>
      <c r="G77"/>
      <c r="H77"/>
      <c r="I77"/>
      <c r="J77"/>
      <c r="K77"/>
      <c r="L77"/>
      <c r="M77"/>
      <c r="N77"/>
      <c r="O77"/>
    </row>
    <row r="78" spans="2:15" s="1" customFormat="1" ht="19.899999999999999" customHeight="1" x14ac:dyDescent="0.25">
      <c r="B78" s="2"/>
      <c r="C78" s="3"/>
      <c r="D78"/>
      <c r="E78"/>
      <c r="F78"/>
      <c r="G78"/>
      <c r="H78"/>
      <c r="I78"/>
      <c r="J78"/>
      <c r="K78"/>
      <c r="L78"/>
      <c r="M78"/>
      <c r="N78"/>
      <c r="O78"/>
    </row>
    <row r="79" spans="2:15" s="1" customFormat="1" ht="19.899999999999999" customHeight="1" x14ac:dyDescent="0.25">
      <c r="B79" s="2"/>
      <c r="C79" s="3"/>
      <c r="D79"/>
      <c r="E79"/>
      <c r="F79"/>
      <c r="G79"/>
      <c r="H79"/>
      <c r="I79"/>
      <c r="J79"/>
      <c r="K79"/>
      <c r="L79"/>
      <c r="M79"/>
      <c r="N79"/>
      <c r="O79"/>
    </row>
    <row r="80" spans="2:15" s="1" customFormat="1" ht="19.899999999999999" customHeight="1" x14ac:dyDescent="0.25">
      <c r="B80" s="2"/>
      <c r="C80" s="3"/>
      <c r="D80"/>
      <c r="E80"/>
      <c r="F80"/>
      <c r="G80"/>
      <c r="H80"/>
      <c r="I80"/>
      <c r="J80"/>
      <c r="K80"/>
      <c r="L80"/>
      <c r="M80"/>
      <c r="N80"/>
      <c r="O80"/>
    </row>
    <row r="81" spans="2:15" s="1" customFormat="1" ht="19.899999999999999" customHeight="1" x14ac:dyDescent="0.25">
      <c r="B81" s="2"/>
      <c r="C81" s="3"/>
      <c r="D81"/>
      <c r="E81"/>
      <c r="F81"/>
      <c r="G81"/>
      <c r="H81"/>
      <c r="I81"/>
      <c r="J81"/>
      <c r="K81"/>
      <c r="L81"/>
      <c r="M81"/>
      <c r="N81"/>
      <c r="O81"/>
    </row>
    <row r="82" spans="2:15" s="1" customFormat="1" ht="19.899999999999999" customHeight="1" x14ac:dyDescent="0.25">
      <c r="B82" s="2"/>
      <c r="C82" s="3"/>
      <c r="D82"/>
      <c r="E82"/>
      <c r="F82"/>
      <c r="G82"/>
      <c r="H82"/>
      <c r="I82"/>
      <c r="J82"/>
      <c r="K82"/>
      <c r="L82"/>
      <c r="M82"/>
      <c r="N82"/>
      <c r="O82"/>
    </row>
    <row r="83" spans="2:15" s="1" customFormat="1" ht="19.899999999999999" customHeight="1" x14ac:dyDescent="0.25">
      <c r="B83" s="2"/>
      <c r="C83" s="3"/>
      <c r="D83"/>
      <c r="E83"/>
      <c r="F83"/>
      <c r="G83"/>
      <c r="H83"/>
      <c r="I83"/>
      <c r="J83"/>
      <c r="K83"/>
      <c r="L83"/>
      <c r="M83"/>
      <c r="N83"/>
      <c r="O83"/>
    </row>
    <row r="84" spans="2:15" s="1" customFormat="1" ht="19.899999999999999" customHeight="1" x14ac:dyDescent="0.25">
      <c r="B84" s="2"/>
      <c r="C84" s="3"/>
      <c r="D84"/>
      <c r="E84"/>
      <c r="F84"/>
      <c r="G84"/>
      <c r="H84"/>
      <c r="I84"/>
      <c r="J84"/>
      <c r="K84"/>
      <c r="L84"/>
      <c r="M84"/>
      <c r="N84"/>
      <c r="O84"/>
    </row>
    <row r="85" spans="2:15" s="1" customFormat="1" ht="19.899999999999999" customHeight="1" x14ac:dyDescent="0.25">
      <c r="B85" s="2"/>
      <c r="C85" s="3"/>
      <c r="D85"/>
      <c r="E85"/>
      <c r="F85"/>
      <c r="G85"/>
      <c r="H85"/>
      <c r="I85"/>
      <c r="J85"/>
      <c r="K85"/>
      <c r="L85"/>
      <c r="M85"/>
      <c r="N85"/>
      <c r="O85"/>
    </row>
    <row r="86" spans="2:15" s="1" customFormat="1" ht="19.899999999999999" customHeight="1" x14ac:dyDescent="0.25">
      <c r="B86" s="2"/>
      <c r="C86" s="3"/>
      <c r="D86"/>
      <c r="E86"/>
      <c r="F86"/>
      <c r="G86"/>
      <c r="H86"/>
      <c r="I86"/>
      <c r="J86"/>
      <c r="K86"/>
      <c r="L86"/>
      <c r="M86"/>
      <c r="N86"/>
      <c r="O86"/>
    </row>
    <row r="87" spans="2:15" s="1" customFormat="1" ht="19.899999999999999" customHeight="1" x14ac:dyDescent="0.25">
      <c r="B87" s="2"/>
      <c r="C87" s="3"/>
      <c r="D87"/>
      <c r="E87"/>
      <c r="F87"/>
      <c r="G87"/>
      <c r="H87"/>
      <c r="I87"/>
      <c r="J87"/>
      <c r="K87"/>
      <c r="L87"/>
      <c r="M87"/>
      <c r="N87"/>
      <c r="O87"/>
    </row>
  </sheetData>
  <protectedRanges>
    <protectedRange password="DDD5" sqref="D2:M50" name="Range1"/>
  </protectedRanges>
  <mergeCells count="37">
    <mergeCell ref="M1:N1"/>
    <mergeCell ref="A26:A27"/>
    <mergeCell ref="B26:B27"/>
    <mergeCell ref="A17:A18"/>
    <mergeCell ref="B17:B18"/>
    <mergeCell ref="A20:A21"/>
    <mergeCell ref="B20:B21"/>
    <mergeCell ref="A23:A24"/>
    <mergeCell ref="B23:B24"/>
    <mergeCell ref="A11:A12"/>
    <mergeCell ref="B11:B12"/>
    <mergeCell ref="A2:A3"/>
    <mergeCell ref="B2:B3"/>
    <mergeCell ref="A14:A15"/>
    <mergeCell ref="B14:B15"/>
    <mergeCell ref="A5:A6"/>
    <mergeCell ref="A29:A30"/>
    <mergeCell ref="B29:B30"/>
    <mergeCell ref="B5:B6"/>
    <mergeCell ref="A8:A9"/>
    <mergeCell ref="B8:B9"/>
    <mergeCell ref="M52:N52"/>
    <mergeCell ref="A35:A36"/>
    <mergeCell ref="B35:B36"/>
    <mergeCell ref="A32:A33"/>
    <mergeCell ref="B32:B33"/>
    <mergeCell ref="A37:A38"/>
    <mergeCell ref="B37:B38"/>
    <mergeCell ref="A39:A40"/>
    <mergeCell ref="B39:B40"/>
    <mergeCell ref="A44:A45"/>
    <mergeCell ref="B44:B45"/>
    <mergeCell ref="M51:N51"/>
    <mergeCell ref="A41:A42"/>
    <mergeCell ref="B41:B42"/>
    <mergeCell ref="A47:A50"/>
    <mergeCell ref="B47:B50"/>
  </mergeCells>
  <conditionalFormatting sqref="N2:N6 N8:N9 N11:N12 N14:N15 N17:N18 N20:N21 N23:N24 N29:N30 N32:N33 N35:N42 N44:N50 N26:N27">
    <cfRule type="cellIs" dxfId="11" priority="12" operator="greaterThan">
      <formula>0</formula>
    </cfRule>
  </conditionalFormatting>
  <conditionalFormatting sqref="N7">
    <cfRule type="cellIs" dxfId="10" priority="11" operator="greaterThan">
      <formula>0</formula>
    </cfRule>
  </conditionalFormatting>
  <conditionalFormatting sqref="N10">
    <cfRule type="cellIs" dxfId="9" priority="10" operator="greaterThan">
      <formula>0</formula>
    </cfRule>
  </conditionalFormatting>
  <conditionalFormatting sqref="N13">
    <cfRule type="cellIs" dxfId="8" priority="9" operator="greaterThan">
      <formula>0</formula>
    </cfRule>
  </conditionalFormatting>
  <conditionalFormatting sqref="N16">
    <cfRule type="cellIs" dxfId="7" priority="8" operator="greaterThan">
      <formula>0</formula>
    </cfRule>
  </conditionalFormatting>
  <conditionalFormatting sqref="N19">
    <cfRule type="cellIs" dxfId="6" priority="7" operator="greaterThan">
      <formula>0</formula>
    </cfRule>
  </conditionalFormatting>
  <conditionalFormatting sqref="N22">
    <cfRule type="cellIs" dxfId="5" priority="6" operator="greaterThan">
      <formula>0</formula>
    </cfRule>
  </conditionalFormatting>
  <conditionalFormatting sqref="N25">
    <cfRule type="cellIs" dxfId="4" priority="5" operator="greaterThan">
      <formula>0</formula>
    </cfRule>
  </conditionalFormatting>
  <conditionalFormatting sqref="N28">
    <cfRule type="cellIs" dxfId="3" priority="4" operator="greaterThan">
      <formula>0</formula>
    </cfRule>
  </conditionalFormatting>
  <conditionalFormatting sqref="N31">
    <cfRule type="cellIs" dxfId="2" priority="3" operator="greaterThan">
      <formula>0</formula>
    </cfRule>
  </conditionalFormatting>
  <conditionalFormatting sqref="N43">
    <cfRule type="cellIs" dxfId="1" priority="1" operator="greaterThan">
      <formula>0</formula>
    </cfRule>
  </conditionalFormatting>
  <conditionalFormatting sqref="N34">
    <cfRule type="cellIs" dxfId="0" priority="2" operator="greaterThan">
      <formula>0</formula>
    </cfRule>
  </conditionalFormatting>
  <pageMargins left="0.11811023622047245" right="0.11811023622047245" top="0.1574803149606299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Reversible 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Peden</dc:creator>
  <cp:lastModifiedBy>Richard</cp:lastModifiedBy>
  <cp:lastPrinted>2012-10-09T19:08:01Z</cp:lastPrinted>
  <dcterms:created xsi:type="dcterms:W3CDTF">2012-08-07T09:33:06Z</dcterms:created>
  <dcterms:modified xsi:type="dcterms:W3CDTF">2012-10-09T22:09:52Z</dcterms:modified>
</cp:coreProperties>
</file>