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90" windowWidth="15480" windowHeight="5250"/>
  </bookViews>
  <sheets>
    <sheet name="Vintage D2" sheetId="6" r:id="rId1"/>
  </sheets>
  <definedNames>
    <definedName name="_xlnm._FilterDatabase" localSheetId="0" hidden="1">'Vintage D2'!$B$1:$N$31</definedName>
  </definedNames>
  <calcPr calcId="145621"/>
</workbook>
</file>

<file path=xl/calcChain.xml><?xml version="1.0" encoding="utf-8"?>
<calcChain xmlns="http://schemas.openxmlformats.org/spreadsheetml/2006/main">
  <c r="K35" i="6" l="1"/>
  <c r="E35" i="6"/>
  <c r="G35" i="6"/>
  <c r="P1" i="6"/>
  <c r="Q1" i="6" s="1"/>
  <c r="O33" i="6"/>
  <c r="P33" i="6"/>
  <c r="Q33" i="6"/>
  <c r="R33" i="6"/>
  <c r="O35" i="6"/>
  <c r="P35" i="6"/>
  <c r="Q35" i="6"/>
  <c r="R35" i="6"/>
  <c r="G33" i="6"/>
  <c r="H33" i="6"/>
  <c r="H35" i="6" s="1"/>
  <c r="D33" i="6"/>
  <c r="D35" i="6" s="1"/>
  <c r="K33" i="6"/>
  <c r="J33" i="6"/>
  <c r="J35" i="6" s="1"/>
  <c r="I33" i="6"/>
  <c r="I35" i="6" s="1"/>
  <c r="F33" i="6"/>
  <c r="F35" i="6" s="1"/>
  <c r="E33" i="6"/>
  <c r="N31" i="6"/>
  <c r="N30" i="6"/>
  <c r="M30" i="6"/>
  <c r="N29" i="6"/>
  <c r="N28" i="6"/>
  <c r="M28" i="6"/>
  <c r="N27" i="6"/>
  <c r="N26" i="6"/>
  <c r="M26" i="6"/>
  <c r="N25" i="6"/>
  <c r="N24" i="6"/>
  <c r="M24" i="6"/>
  <c r="N23" i="6"/>
  <c r="N22" i="6"/>
  <c r="M22" i="6"/>
  <c r="N21" i="6"/>
  <c r="N20" i="6"/>
  <c r="M20" i="6"/>
  <c r="N19" i="6"/>
  <c r="N18" i="6"/>
  <c r="M18" i="6"/>
  <c r="N17" i="6"/>
  <c r="N16" i="6"/>
  <c r="M16" i="6"/>
  <c r="N15" i="6"/>
  <c r="N14" i="6"/>
  <c r="M14" i="6"/>
  <c r="N13" i="6"/>
  <c r="N12" i="6"/>
  <c r="M12" i="6"/>
  <c r="N11" i="6"/>
  <c r="N10" i="6"/>
  <c r="M10" i="6"/>
  <c r="N9" i="6"/>
  <c r="N8" i="6"/>
  <c r="M8" i="6"/>
  <c r="N7" i="6"/>
  <c r="N6" i="6"/>
  <c r="M6" i="6"/>
  <c r="N5" i="6"/>
  <c r="N4" i="6"/>
  <c r="M4" i="6"/>
  <c r="N3" i="6"/>
  <c r="N2" i="6"/>
  <c r="M1" i="6"/>
  <c r="E1" i="6"/>
  <c r="F1" i="6"/>
  <c r="G1" i="6" s="1"/>
  <c r="H1" i="6" s="1"/>
  <c r="I1" i="6" s="1"/>
  <c r="J1" i="6" s="1"/>
  <c r="K1" i="6" s="1"/>
</calcChain>
</file>

<file path=xl/sharedStrings.xml><?xml version="1.0" encoding="utf-8"?>
<sst xmlns="http://schemas.openxmlformats.org/spreadsheetml/2006/main" count="89" uniqueCount="49">
  <si>
    <t>11a</t>
  </si>
  <si>
    <t>11b</t>
  </si>
  <si>
    <t>11c</t>
  </si>
  <si>
    <t>11d</t>
  </si>
  <si>
    <t>Total</t>
  </si>
  <si>
    <t>E</t>
  </si>
  <si>
    <t>F</t>
  </si>
  <si>
    <t>11 average</t>
  </si>
  <si>
    <t>Opening Split</t>
  </si>
  <si>
    <t>Crown
No stubble grass or weed
Furrow slices close</t>
  </si>
  <si>
    <t>Crown
Uniform furrow slices
No high ridge
Soil made available</t>
  </si>
  <si>
    <t>General Work
Weed Control
No stubble, grass or weed
Skimmers Used</t>
  </si>
  <si>
    <t>General Work
Furrow Slices Close and firm (packing)</t>
  </si>
  <si>
    <t>General work
(seed bed) Soil made available for seed bed</t>
  </si>
  <si>
    <t>General Work
Uniformity &amp; Conformity of furrow slices
No Holes</t>
  </si>
  <si>
    <t>Finish - Neatness &amp; weed control</t>
  </si>
  <si>
    <t>Finish
Closeness &amp; Uniformity
Narrowness &amp; Shallowness</t>
  </si>
  <si>
    <t>Ins and out</t>
  </si>
  <si>
    <t>Opening</t>
  </si>
  <si>
    <t>Crown</t>
  </si>
  <si>
    <t>General Work</t>
  </si>
  <si>
    <t>Finish</t>
  </si>
  <si>
    <t>General appearance</t>
  </si>
  <si>
    <t>F Dunn</t>
  </si>
  <si>
    <t>J Moore</t>
  </si>
  <si>
    <t>J Adair</t>
  </si>
  <si>
    <t>W Gill</t>
  </si>
  <si>
    <t>B Ritchie</t>
  </si>
  <si>
    <t>N Scott</t>
  </si>
  <si>
    <t>S Boyle</t>
  </si>
  <si>
    <t>M Taggart</t>
  </si>
  <si>
    <t>A Nevin</t>
  </si>
  <si>
    <t>K Steele</t>
  </si>
  <si>
    <t>A Savage</t>
  </si>
  <si>
    <t>A Beck</t>
  </si>
  <si>
    <t>S Bowman</t>
  </si>
  <si>
    <t>G Allwood</t>
  </si>
  <si>
    <t>D O'Hanlon</t>
  </si>
  <si>
    <t>R Robson</t>
  </si>
  <si>
    <t>Penalties</t>
  </si>
  <si>
    <t>Results</t>
  </si>
  <si>
    <t>Wf Gill</t>
  </si>
  <si>
    <t>1st</t>
  </si>
  <si>
    <t>2nd</t>
  </si>
  <si>
    <t>3rd</t>
  </si>
  <si>
    <t>4th</t>
  </si>
  <si>
    <t>5th</t>
  </si>
  <si>
    <t>Classic</t>
  </si>
  <si>
    <t xml:space="preserve">Vintage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</si>
</sst>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0_-;\-* #,##0.000_-;_-* &quot;-&quot;??_-;_-@_-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165" fontId="2" fillId="0" borderId="0" xfId="0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3" borderId="0" xfId="2"/>
    <xf numFmtId="164" fontId="8" fillId="4" borderId="0" xfId="3" applyNumberFormat="1" applyAlignment="1">
      <alignment vertical="center"/>
    </xf>
    <xf numFmtId="0" fontId="0" fillId="0" borderId="0" xfId="0" applyAlignment="1">
      <alignment horizontal="center" vertical="top"/>
    </xf>
    <xf numFmtId="0" fontId="7" fillId="3" borderId="0" xfId="2" applyAlignment="1">
      <alignment horizontal="center"/>
    </xf>
    <xf numFmtId="0" fontId="2" fillId="0" borderId="0" xfId="0" applyFont="1" applyAlignment="1">
      <alignment horizontal="center"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vertical="center" textRotation="9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textRotation="90"/>
    </xf>
    <xf numFmtId="0" fontId="0" fillId="0" borderId="0" xfId="0" applyAlignment="1"/>
    <xf numFmtId="164" fontId="8" fillId="4" borderId="0" xfId="3" applyNumberFormat="1" applyAlignment="1"/>
    <xf numFmtId="164" fontId="3" fillId="4" borderId="0" xfId="3" applyNumberFormat="1" applyFont="1" applyAlignment="1"/>
    <xf numFmtId="0" fontId="7" fillId="3" borderId="0" xfId="2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0" xfId="2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7" fillId="2" borderId="0" xfId="1" applyAlignment="1">
      <alignment horizontal="left" vertical="center"/>
    </xf>
  </cellXfs>
  <cellStyles count="4">
    <cellStyle name="20% - Accent1" xfId="1" builtinId="30"/>
    <cellStyle name="40% - Accent1" xfId="2" builtinId="31"/>
    <cellStyle name="Accent1" xfId="3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abSelected="1" zoomScale="90" zoomScaleNormal="90" workbookViewId="0">
      <pane xSplit="3" ySplit="1" topLeftCell="D2" activePane="bottomRight" state="frozen"/>
      <selection pane="topRight" activeCell="C1" sqref="C1"/>
      <selection pane="bottomLeft" activeCell="A3" sqref="A3"/>
      <selection pane="bottomRight" activeCell="R5" sqref="R5"/>
    </sheetView>
  </sheetViews>
  <sheetFormatPr defaultRowHeight="15" x14ac:dyDescent="0.25"/>
  <cols>
    <col min="1" max="1" width="20.85546875" customWidth="1"/>
    <col min="2" max="2" width="4.85546875" style="4" customWidth="1"/>
    <col min="3" max="3" width="2.140625" bestFit="1" customWidth="1"/>
    <col min="4" max="11" width="6.7109375" customWidth="1"/>
    <col min="12" max="12" width="3.85546875" customWidth="1"/>
    <col min="13" max="13" width="4.7109375" customWidth="1"/>
    <col min="14" max="14" width="5.140625" bestFit="1" customWidth="1"/>
    <col min="15" max="18" width="6.7109375" customWidth="1"/>
    <col min="19" max="19" width="2.140625" customWidth="1"/>
    <col min="20" max="20" width="7.85546875" customWidth="1"/>
    <col min="21" max="21" width="4.28515625" style="16" customWidth="1"/>
    <col min="22" max="22" width="7.42578125" style="12" customWidth="1"/>
  </cols>
  <sheetData>
    <row r="1" spans="1:22" s="1" customFormat="1" ht="24.6" customHeight="1" x14ac:dyDescent="0.25">
      <c r="B1" s="3"/>
      <c r="D1" s="7">
        <v>61</v>
      </c>
      <c r="E1" s="7">
        <f>D1+1</f>
        <v>62</v>
      </c>
      <c r="F1" s="7">
        <f t="shared" ref="F1:K1" si="0">E1+1</f>
        <v>63</v>
      </c>
      <c r="G1" s="7">
        <f t="shared" si="0"/>
        <v>64</v>
      </c>
      <c r="H1" s="7">
        <f t="shared" si="0"/>
        <v>65</v>
      </c>
      <c r="I1" s="7">
        <f t="shared" si="0"/>
        <v>66</v>
      </c>
      <c r="J1" s="7">
        <f t="shared" si="0"/>
        <v>67</v>
      </c>
      <c r="K1" s="7">
        <f t="shared" si="0"/>
        <v>68</v>
      </c>
      <c r="L1" s="7"/>
      <c r="M1" s="1">
        <f>B1</f>
        <v>0</v>
      </c>
      <c r="O1" s="7">
        <v>70</v>
      </c>
      <c r="P1" s="7">
        <f>O1+1</f>
        <v>71</v>
      </c>
      <c r="Q1" s="7">
        <f>P1+1</f>
        <v>72</v>
      </c>
      <c r="R1" s="7">
        <v>74</v>
      </c>
      <c r="T1" s="1" t="s">
        <v>40</v>
      </c>
      <c r="U1" s="16"/>
      <c r="V1" s="12"/>
    </row>
    <row r="2" spans="1:22" x14ac:dyDescent="0.25">
      <c r="A2" s="26" t="s">
        <v>8</v>
      </c>
      <c r="B2" s="21">
        <v>1</v>
      </c>
      <c r="C2" s="5" t="s">
        <v>5</v>
      </c>
      <c r="D2" s="8">
        <v>6</v>
      </c>
      <c r="E2" s="8">
        <v>8</v>
      </c>
      <c r="F2" s="8">
        <v>7</v>
      </c>
      <c r="G2" s="8">
        <v>5</v>
      </c>
      <c r="H2" s="8">
        <v>7</v>
      </c>
      <c r="I2" s="8">
        <v>5</v>
      </c>
      <c r="J2" s="8">
        <v>5</v>
      </c>
      <c r="K2" s="8">
        <v>6</v>
      </c>
      <c r="L2" s="8"/>
      <c r="M2" s="23">
        <v>1</v>
      </c>
      <c r="N2" s="8" t="str">
        <f t="shared" ref="N2:N31" si="1">C2</f>
        <v>E</v>
      </c>
      <c r="O2" s="8">
        <v>3</v>
      </c>
      <c r="P2" s="8">
        <v>3</v>
      </c>
      <c r="Q2" s="8">
        <v>3</v>
      </c>
      <c r="R2" s="8">
        <v>4</v>
      </c>
    </row>
    <row r="3" spans="1:22" x14ac:dyDescent="0.25">
      <c r="A3" s="26"/>
      <c r="B3" s="22"/>
      <c r="C3" t="s">
        <v>6</v>
      </c>
      <c r="D3" s="1">
        <v>6</v>
      </c>
      <c r="E3" s="1">
        <v>6</v>
      </c>
      <c r="F3" s="1">
        <v>7</v>
      </c>
      <c r="G3" s="1">
        <v>8</v>
      </c>
      <c r="H3" s="1">
        <v>7</v>
      </c>
      <c r="I3" s="1">
        <v>7</v>
      </c>
      <c r="J3" s="1">
        <v>8</v>
      </c>
      <c r="K3" s="1">
        <v>8</v>
      </c>
      <c r="L3" s="1"/>
      <c r="M3" s="24"/>
      <c r="N3" s="1" t="str">
        <f t="shared" si="1"/>
        <v>F</v>
      </c>
      <c r="O3" s="1">
        <v>3</v>
      </c>
      <c r="P3" s="1">
        <v>3</v>
      </c>
      <c r="Q3" s="1">
        <v>3</v>
      </c>
      <c r="R3" s="1">
        <v>2</v>
      </c>
      <c r="T3" t="s">
        <v>48</v>
      </c>
    </row>
    <row r="4" spans="1:22" x14ac:dyDescent="0.25">
      <c r="A4" s="25" t="s">
        <v>9</v>
      </c>
      <c r="B4" s="21">
        <v>2</v>
      </c>
      <c r="C4" s="5" t="s">
        <v>5</v>
      </c>
      <c r="D4" s="8">
        <v>6</v>
      </c>
      <c r="E4" s="8">
        <v>5</v>
      </c>
      <c r="F4" s="8">
        <v>6</v>
      </c>
      <c r="G4" s="8">
        <v>7</v>
      </c>
      <c r="H4" s="8">
        <v>5</v>
      </c>
      <c r="I4" s="8">
        <v>6</v>
      </c>
      <c r="J4" s="8">
        <v>5</v>
      </c>
      <c r="K4" s="8">
        <v>4</v>
      </c>
      <c r="L4" s="8"/>
      <c r="M4" s="23">
        <f>B4</f>
        <v>2</v>
      </c>
      <c r="N4" s="8" t="str">
        <f t="shared" si="1"/>
        <v>E</v>
      </c>
      <c r="O4" s="8">
        <v>5</v>
      </c>
      <c r="P4" s="8">
        <v>4</v>
      </c>
      <c r="Q4" s="8">
        <v>4</v>
      </c>
      <c r="R4" s="8">
        <v>3</v>
      </c>
      <c r="T4" t="s">
        <v>25</v>
      </c>
      <c r="U4" s="16" t="s">
        <v>42</v>
      </c>
      <c r="V4" s="12">
        <v>162.125</v>
      </c>
    </row>
    <row r="5" spans="1:22" x14ac:dyDescent="0.25">
      <c r="A5" s="25"/>
      <c r="B5" s="22"/>
      <c r="C5" t="s">
        <v>6</v>
      </c>
      <c r="D5" s="1">
        <v>5</v>
      </c>
      <c r="E5" s="1">
        <v>6</v>
      </c>
      <c r="F5" s="1">
        <v>8</v>
      </c>
      <c r="G5" s="1">
        <v>9</v>
      </c>
      <c r="H5" s="1">
        <v>7</v>
      </c>
      <c r="I5" s="1">
        <v>7</v>
      </c>
      <c r="J5" s="1">
        <v>7</v>
      </c>
      <c r="K5" s="1">
        <v>6</v>
      </c>
      <c r="L5" s="1"/>
      <c r="M5" s="24"/>
      <c r="N5" s="1" t="str">
        <f t="shared" si="1"/>
        <v>F</v>
      </c>
      <c r="O5" s="1">
        <v>6</v>
      </c>
      <c r="P5" s="1">
        <v>5</v>
      </c>
      <c r="Q5" s="1">
        <v>4</v>
      </c>
      <c r="R5" s="1">
        <v>2</v>
      </c>
      <c r="T5" t="s">
        <v>27</v>
      </c>
      <c r="U5" s="16" t="s">
        <v>43</v>
      </c>
      <c r="V5" s="12">
        <v>148.5</v>
      </c>
    </row>
    <row r="6" spans="1:22" x14ac:dyDescent="0.25">
      <c r="A6" s="25" t="s">
        <v>10</v>
      </c>
      <c r="B6" s="21">
        <v>3</v>
      </c>
      <c r="C6" s="5" t="s">
        <v>5</v>
      </c>
      <c r="D6" s="8">
        <v>6</v>
      </c>
      <c r="E6" s="8">
        <v>5</v>
      </c>
      <c r="F6" s="8">
        <v>6</v>
      </c>
      <c r="G6" s="8">
        <v>6</v>
      </c>
      <c r="H6" s="8">
        <v>5</v>
      </c>
      <c r="I6" s="8">
        <v>6</v>
      </c>
      <c r="J6" s="8">
        <v>5</v>
      </c>
      <c r="K6" s="8">
        <v>4</v>
      </c>
      <c r="L6" s="8"/>
      <c r="M6" s="23">
        <f>B6</f>
        <v>3</v>
      </c>
      <c r="N6" s="8" t="str">
        <f t="shared" si="1"/>
        <v>E</v>
      </c>
      <c r="O6" s="8">
        <v>7</v>
      </c>
      <c r="P6" s="8">
        <v>4</v>
      </c>
      <c r="Q6" s="8">
        <v>4</v>
      </c>
      <c r="R6" s="8">
        <v>3</v>
      </c>
      <c r="T6" t="s">
        <v>41</v>
      </c>
      <c r="U6" s="16" t="s">
        <v>44</v>
      </c>
      <c r="V6" s="12">
        <v>148.25</v>
      </c>
    </row>
    <row r="7" spans="1:22" x14ac:dyDescent="0.25">
      <c r="A7" s="25"/>
      <c r="B7" s="22"/>
      <c r="C7" t="s">
        <v>6</v>
      </c>
      <c r="D7" s="1">
        <v>4</v>
      </c>
      <c r="E7" s="1">
        <v>6</v>
      </c>
      <c r="F7" s="1">
        <v>7</v>
      </c>
      <c r="G7" s="1">
        <v>8</v>
      </c>
      <c r="H7" s="1">
        <v>5</v>
      </c>
      <c r="I7" s="1">
        <v>5</v>
      </c>
      <c r="J7" s="1">
        <v>7</v>
      </c>
      <c r="K7" s="1">
        <v>6</v>
      </c>
      <c r="L7" s="1"/>
      <c r="M7" s="24"/>
      <c r="N7" s="1" t="str">
        <f t="shared" si="1"/>
        <v>F</v>
      </c>
      <c r="O7" s="1">
        <v>5</v>
      </c>
      <c r="P7" s="1">
        <v>4</v>
      </c>
      <c r="Q7" s="1">
        <v>3</v>
      </c>
      <c r="R7" s="1">
        <v>2</v>
      </c>
      <c r="T7" t="s">
        <v>24</v>
      </c>
      <c r="U7" s="16" t="s">
        <v>45</v>
      </c>
      <c r="V7" s="12">
        <v>146.625</v>
      </c>
    </row>
    <row r="8" spans="1:22" x14ac:dyDescent="0.25">
      <c r="A8" s="25" t="s">
        <v>11</v>
      </c>
      <c r="B8" s="21">
        <v>4</v>
      </c>
      <c r="C8" s="5" t="s">
        <v>5</v>
      </c>
      <c r="D8" s="8">
        <v>7</v>
      </c>
      <c r="E8" s="8">
        <v>6</v>
      </c>
      <c r="F8" s="8">
        <v>6</v>
      </c>
      <c r="G8" s="8">
        <v>6</v>
      </c>
      <c r="H8" s="8">
        <v>7</v>
      </c>
      <c r="I8" s="8">
        <v>6</v>
      </c>
      <c r="J8" s="8">
        <v>7</v>
      </c>
      <c r="K8" s="8">
        <v>5</v>
      </c>
      <c r="L8" s="8"/>
      <c r="M8" s="23">
        <f>B8</f>
        <v>4</v>
      </c>
      <c r="N8" s="8" t="str">
        <f t="shared" si="1"/>
        <v>E</v>
      </c>
      <c r="O8" s="8">
        <v>7</v>
      </c>
      <c r="P8" s="8">
        <v>6</v>
      </c>
      <c r="Q8" s="8">
        <v>5</v>
      </c>
      <c r="R8" s="8">
        <v>5</v>
      </c>
      <c r="T8" t="s">
        <v>23</v>
      </c>
      <c r="U8" s="16" t="s">
        <v>46</v>
      </c>
      <c r="V8" s="12">
        <v>144.625</v>
      </c>
    </row>
    <row r="9" spans="1:22" x14ac:dyDescent="0.25">
      <c r="A9" s="25"/>
      <c r="B9" s="22"/>
      <c r="C9" t="s">
        <v>6</v>
      </c>
      <c r="D9" s="1">
        <v>6</v>
      </c>
      <c r="E9" s="1">
        <v>6</v>
      </c>
      <c r="F9" s="1">
        <v>6</v>
      </c>
      <c r="G9" s="1">
        <v>5</v>
      </c>
      <c r="H9" s="1">
        <v>5</v>
      </c>
      <c r="I9" s="1">
        <v>5</v>
      </c>
      <c r="J9" s="1">
        <v>6</v>
      </c>
      <c r="K9" s="1">
        <v>5</v>
      </c>
      <c r="L9" s="1"/>
      <c r="M9" s="24"/>
      <c r="N9" s="1" t="str">
        <f t="shared" si="1"/>
        <v>F</v>
      </c>
      <c r="O9" s="1">
        <v>5</v>
      </c>
      <c r="P9" s="1">
        <v>6</v>
      </c>
      <c r="Q9" s="1">
        <v>4</v>
      </c>
      <c r="R9" s="1">
        <v>4</v>
      </c>
    </row>
    <row r="10" spans="1:22" x14ac:dyDescent="0.25">
      <c r="A10" s="25" t="s">
        <v>12</v>
      </c>
      <c r="B10" s="21">
        <v>5</v>
      </c>
      <c r="C10" s="5" t="s">
        <v>5</v>
      </c>
      <c r="D10" s="8">
        <v>6</v>
      </c>
      <c r="E10" s="8">
        <v>6</v>
      </c>
      <c r="F10" s="8">
        <v>6</v>
      </c>
      <c r="G10" s="8">
        <v>6</v>
      </c>
      <c r="H10" s="8">
        <v>7</v>
      </c>
      <c r="I10" s="8">
        <v>7</v>
      </c>
      <c r="J10" s="8">
        <v>5</v>
      </c>
      <c r="K10" s="8">
        <v>6</v>
      </c>
      <c r="L10" s="8"/>
      <c r="M10" s="23">
        <f>B10</f>
        <v>5</v>
      </c>
      <c r="N10" s="8" t="str">
        <f t="shared" si="1"/>
        <v>E</v>
      </c>
      <c r="O10" s="8">
        <v>7</v>
      </c>
      <c r="P10" s="8">
        <v>6</v>
      </c>
      <c r="Q10" s="8">
        <v>5</v>
      </c>
      <c r="R10" s="8">
        <v>5</v>
      </c>
    </row>
    <row r="11" spans="1:22" x14ac:dyDescent="0.25">
      <c r="A11" s="25"/>
      <c r="B11" s="22"/>
      <c r="C11" t="s">
        <v>6</v>
      </c>
      <c r="D11" s="1">
        <v>8</v>
      </c>
      <c r="E11" s="1">
        <v>7</v>
      </c>
      <c r="F11" s="1">
        <v>7</v>
      </c>
      <c r="G11" s="1">
        <v>7</v>
      </c>
      <c r="H11" s="1">
        <v>6</v>
      </c>
      <c r="I11" s="1">
        <v>7</v>
      </c>
      <c r="J11" s="1">
        <v>6</v>
      </c>
      <c r="K11" s="1">
        <v>7</v>
      </c>
      <c r="L11" s="1"/>
      <c r="M11" s="24"/>
      <c r="N11" s="1" t="str">
        <f t="shared" si="1"/>
        <v>F</v>
      </c>
      <c r="O11" s="1">
        <v>4</v>
      </c>
      <c r="P11" s="1">
        <v>5</v>
      </c>
      <c r="Q11" s="1">
        <v>3</v>
      </c>
      <c r="R11" s="1">
        <v>4</v>
      </c>
    </row>
    <row r="12" spans="1:22" x14ac:dyDescent="0.25">
      <c r="A12" s="25" t="s">
        <v>13</v>
      </c>
      <c r="B12" s="21">
        <v>6</v>
      </c>
      <c r="C12" s="5" t="s">
        <v>5</v>
      </c>
      <c r="D12" s="8">
        <v>6</v>
      </c>
      <c r="E12" s="8">
        <v>7</v>
      </c>
      <c r="F12" s="8">
        <v>7</v>
      </c>
      <c r="G12" s="8">
        <v>6</v>
      </c>
      <c r="H12" s="8">
        <v>8</v>
      </c>
      <c r="I12" s="8">
        <v>6</v>
      </c>
      <c r="J12" s="8">
        <v>6</v>
      </c>
      <c r="K12" s="8">
        <v>7</v>
      </c>
      <c r="L12" s="8"/>
      <c r="M12" s="23">
        <f>B12</f>
        <v>6</v>
      </c>
      <c r="N12" s="8" t="str">
        <f t="shared" si="1"/>
        <v>E</v>
      </c>
      <c r="O12" s="8">
        <v>7</v>
      </c>
      <c r="P12" s="8">
        <v>6</v>
      </c>
      <c r="Q12" s="8">
        <v>5</v>
      </c>
      <c r="R12" s="8">
        <v>5</v>
      </c>
    </row>
    <row r="13" spans="1:22" x14ac:dyDescent="0.25">
      <c r="A13" s="25"/>
      <c r="B13" s="22"/>
      <c r="C13" t="s">
        <v>6</v>
      </c>
      <c r="D13" s="1">
        <v>6</v>
      </c>
      <c r="E13" s="1">
        <v>7</v>
      </c>
      <c r="F13" s="1">
        <v>7</v>
      </c>
      <c r="G13" s="1">
        <v>6</v>
      </c>
      <c r="H13" s="1">
        <v>5</v>
      </c>
      <c r="I13" s="1">
        <v>5</v>
      </c>
      <c r="J13" s="1">
        <v>7</v>
      </c>
      <c r="K13" s="1">
        <v>7</v>
      </c>
      <c r="L13" s="1"/>
      <c r="M13" s="24"/>
      <c r="N13" s="1" t="str">
        <f t="shared" si="1"/>
        <v>F</v>
      </c>
      <c r="O13" s="1">
        <v>5</v>
      </c>
      <c r="P13" s="1">
        <v>6</v>
      </c>
      <c r="Q13" s="1">
        <v>5</v>
      </c>
      <c r="R13" s="1">
        <v>5</v>
      </c>
    </row>
    <row r="14" spans="1:22" x14ac:dyDescent="0.25">
      <c r="A14" s="25" t="s">
        <v>14</v>
      </c>
      <c r="B14" s="21">
        <v>7</v>
      </c>
      <c r="C14" s="5" t="s">
        <v>5</v>
      </c>
      <c r="D14" s="8">
        <v>7</v>
      </c>
      <c r="E14" s="8">
        <v>6</v>
      </c>
      <c r="F14" s="8">
        <v>5</v>
      </c>
      <c r="G14" s="8">
        <v>5</v>
      </c>
      <c r="H14" s="8">
        <v>7</v>
      </c>
      <c r="I14" s="8">
        <v>5</v>
      </c>
      <c r="J14" s="8">
        <v>5</v>
      </c>
      <c r="K14" s="8">
        <v>5</v>
      </c>
      <c r="L14" s="8"/>
      <c r="M14" s="23">
        <f>B14</f>
        <v>7</v>
      </c>
      <c r="N14" s="8" t="str">
        <f t="shared" si="1"/>
        <v>E</v>
      </c>
      <c r="O14" s="8">
        <v>5</v>
      </c>
      <c r="P14" s="8">
        <v>4</v>
      </c>
      <c r="Q14" s="8">
        <v>4</v>
      </c>
      <c r="R14" s="8">
        <v>4</v>
      </c>
    </row>
    <row r="15" spans="1:22" x14ac:dyDescent="0.25">
      <c r="A15" s="25"/>
      <c r="B15" s="22"/>
      <c r="C15" t="s">
        <v>6</v>
      </c>
      <c r="D15" s="1">
        <v>6</v>
      </c>
      <c r="E15" s="1">
        <v>5</v>
      </c>
      <c r="F15" s="1">
        <v>6</v>
      </c>
      <c r="G15" s="1">
        <v>8</v>
      </c>
      <c r="H15" s="1">
        <v>6</v>
      </c>
      <c r="I15" s="1">
        <v>5</v>
      </c>
      <c r="J15" s="1">
        <v>4</v>
      </c>
      <c r="K15" s="1">
        <v>6</v>
      </c>
      <c r="L15" s="1"/>
      <c r="M15" s="24"/>
      <c r="N15" s="1" t="str">
        <f t="shared" si="1"/>
        <v>F</v>
      </c>
      <c r="O15" s="1">
        <v>7</v>
      </c>
      <c r="P15" s="1">
        <v>3</v>
      </c>
      <c r="Q15" s="1">
        <v>4</v>
      </c>
      <c r="R15" s="1">
        <v>5</v>
      </c>
      <c r="T15" t="s">
        <v>47</v>
      </c>
    </row>
    <row r="16" spans="1:22" x14ac:dyDescent="0.25">
      <c r="A16" s="26" t="s">
        <v>15</v>
      </c>
      <c r="B16" s="21">
        <v>8</v>
      </c>
      <c r="C16" s="5" t="s">
        <v>5</v>
      </c>
      <c r="D16" s="8">
        <v>7</v>
      </c>
      <c r="E16" s="8">
        <v>6</v>
      </c>
      <c r="F16" s="8">
        <v>8</v>
      </c>
      <c r="G16" s="8">
        <v>6</v>
      </c>
      <c r="H16" s="8">
        <v>9</v>
      </c>
      <c r="I16" s="8">
        <v>6</v>
      </c>
      <c r="J16" s="8">
        <v>5</v>
      </c>
      <c r="K16" s="8">
        <v>6</v>
      </c>
      <c r="L16" s="8"/>
      <c r="M16" s="23">
        <f>B16</f>
        <v>8</v>
      </c>
      <c r="N16" s="8" t="str">
        <f t="shared" si="1"/>
        <v>E</v>
      </c>
      <c r="O16" s="8">
        <v>4</v>
      </c>
      <c r="P16" s="8">
        <v>4</v>
      </c>
      <c r="Q16" s="8">
        <v>3</v>
      </c>
      <c r="R16" s="8">
        <v>3</v>
      </c>
      <c r="T16" t="s">
        <v>31</v>
      </c>
      <c r="U16" s="16" t="s">
        <v>42</v>
      </c>
      <c r="V16" s="12">
        <v>61.25</v>
      </c>
    </row>
    <row r="17" spans="1:22" x14ac:dyDescent="0.25">
      <c r="A17" s="26"/>
      <c r="B17" s="22"/>
      <c r="C17" t="s">
        <v>6</v>
      </c>
      <c r="D17" s="1">
        <v>6</v>
      </c>
      <c r="E17" s="1">
        <v>7</v>
      </c>
      <c r="F17" s="1">
        <v>8</v>
      </c>
      <c r="G17" s="1">
        <v>7</v>
      </c>
      <c r="H17" s="1">
        <v>7</v>
      </c>
      <c r="I17" s="1">
        <v>6</v>
      </c>
      <c r="J17" s="1">
        <v>6</v>
      </c>
      <c r="K17" s="1">
        <v>4</v>
      </c>
      <c r="L17" s="1"/>
      <c r="M17" s="24"/>
      <c r="N17" s="1" t="str">
        <f t="shared" si="1"/>
        <v>F</v>
      </c>
      <c r="O17" s="1">
        <v>4</v>
      </c>
      <c r="P17" s="1">
        <v>4</v>
      </c>
      <c r="Q17" s="1">
        <v>4</v>
      </c>
      <c r="R17" s="1">
        <v>2</v>
      </c>
      <c r="T17" t="s">
        <v>32</v>
      </c>
      <c r="U17" s="16" t="s">
        <v>43</v>
      </c>
      <c r="V17" s="12">
        <v>51.875</v>
      </c>
    </row>
    <row r="18" spans="1:22" x14ac:dyDescent="0.25">
      <c r="A18" s="25" t="s">
        <v>16</v>
      </c>
      <c r="B18" s="21">
        <v>9</v>
      </c>
      <c r="C18" s="5" t="s">
        <v>5</v>
      </c>
      <c r="D18" s="8">
        <v>6</v>
      </c>
      <c r="E18" s="8">
        <v>6</v>
      </c>
      <c r="F18" s="8">
        <v>7</v>
      </c>
      <c r="G18" s="8">
        <v>6</v>
      </c>
      <c r="H18" s="8">
        <v>8</v>
      </c>
      <c r="I18" s="8">
        <v>6</v>
      </c>
      <c r="J18" s="8">
        <v>5</v>
      </c>
      <c r="K18" s="8">
        <v>6</v>
      </c>
      <c r="L18" s="8"/>
      <c r="M18" s="23">
        <f>B18</f>
        <v>9</v>
      </c>
      <c r="N18" s="8" t="str">
        <f t="shared" si="1"/>
        <v>E</v>
      </c>
      <c r="O18" s="8">
        <v>4</v>
      </c>
      <c r="P18" s="8">
        <v>4</v>
      </c>
      <c r="Q18" s="8">
        <v>4</v>
      </c>
      <c r="R18" s="8">
        <v>3</v>
      </c>
      <c r="T18" t="s">
        <v>33</v>
      </c>
      <c r="U18" s="16" t="s">
        <v>44</v>
      </c>
      <c r="V18" s="12">
        <v>48.625</v>
      </c>
    </row>
    <row r="19" spans="1:22" x14ac:dyDescent="0.25">
      <c r="A19" s="25"/>
      <c r="B19" s="22"/>
      <c r="C19" t="s">
        <v>6</v>
      </c>
      <c r="D19" s="1">
        <v>6</v>
      </c>
      <c r="E19" s="1">
        <v>7</v>
      </c>
      <c r="F19" s="1">
        <v>8</v>
      </c>
      <c r="G19" s="1">
        <v>7</v>
      </c>
      <c r="H19" s="1">
        <v>6</v>
      </c>
      <c r="I19" s="1">
        <v>5</v>
      </c>
      <c r="J19" s="1">
        <v>6</v>
      </c>
      <c r="K19" s="1">
        <v>4</v>
      </c>
      <c r="L19" s="1"/>
      <c r="M19" s="24"/>
      <c r="N19" s="1" t="str">
        <f t="shared" si="1"/>
        <v>F</v>
      </c>
      <c r="O19" s="1">
        <v>4</v>
      </c>
      <c r="P19" s="1">
        <v>3</v>
      </c>
      <c r="Q19" s="1">
        <v>4</v>
      </c>
      <c r="R19" s="1">
        <v>2</v>
      </c>
    </row>
    <row r="20" spans="1:22" x14ac:dyDescent="0.25">
      <c r="A20" s="26" t="s">
        <v>17</v>
      </c>
      <c r="B20" s="21">
        <v>10</v>
      </c>
      <c r="C20" s="5" t="s">
        <v>5</v>
      </c>
      <c r="D20" s="8">
        <v>5</v>
      </c>
      <c r="E20" s="8">
        <v>4</v>
      </c>
      <c r="F20" s="8">
        <v>5</v>
      </c>
      <c r="G20" s="8">
        <v>5</v>
      </c>
      <c r="H20" s="8">
        <v>5</v>
      </c>
      <c r="I20" s="8">
        <v>4</v>
      </c>
      <c r="J20" s="8">
        <v>4</v>
      </c>
      <c r="K20" s="8">
        <v>4</v>
      </c>
      <c r="L20" s="8"/>
      <c r="M20" s="23">
        <f>B20</f>
        <v>10</v>
      </c>
      <c r="N20" s="8" t="str">
        <f t="shared" si="1"/>
        <v>E</v>
      </c>
      <c r="O20" s="8">
        <v>4</v>
      </c>
      <c r="P20" s="8">
        <v>4</v>
      </c>
      <c r="Q20" s="8">
        <v>3</v>
      </c>
      <c r="R20" s="8">
        <v>4</v>
      </c>
    </row>
    <row r="21" spans="1:22" x14ac:dyDescent="0.25">
      <c r="A21" s="26"/>
      <c r="B21" s="22"/>
      <c r="C21" t="s">
        <v>6</v>
      </c>
      <c r="D21" s="1">
        <v>7</v>
      </c>
      <c r="E21" s="1">
        <v>6</v>
      </c>
      <c r="F21" s="1">
        <v>7</v>
      </c>
      <c r="G21" s="1">
        <v>7</v>
      </c>
      <c r="H21" s="1">
        <v>5</v>
      </c>
      <c r="I21" s="1">
        <v>5</v>
      </c>
      <c r="J21" s="1">
        <v>5</v>
      </c>
      <c r="K21" s="1">
        <v>5</v>
      </c>
      <c r="L21" s="1"/>
      <c r="M21" s="24"/>
      <c r="N21" s="1" t="str">
        <f t="shared" si="1"/>
        <v>F</v>
      </c>
      <c r="O21" s="1">
        <v>6</v>
      </c>
      <c r="P21" s="1">
        <v>4</v>
      </c>
      <c r="Q21" s="1">
        <v>5</v>
      </c>
      <c r="R21" s="1">
        <v>5</v>
      </c>
    </row>
    <row r="22" spans="1:22" x14ac:dyDescent="0.25">
      <c r="A22" s="26" t="s">
        <v>18</v>
      </c>
      <c r="B22" s="21" t="s">
        <v>0</v>
      </c>
      <c r="C22" s="5" t="s">
        <v>5</v>
      </c>
      <c r="D22" s="8">
        <v>7</v>
      </c>
      <c r="E22" s="8">
        <v>8</v>
      </c>
      <c r="F22" s="8">
        <v>8</v>
      </c>
      <c r="G22" s="8">
        <v>6</v>
      </c>
      <c r="H22" s="8">
        <v>8</v>
      </c>
      <c r="I22" s="8">
        <v>6</v>
      </c>
      <c r="J22" s="8">
        <v>5</v>
      </c>
      <c r="K22" s="8">
        <v>7</v>
      </c>
      <c r="L22" s="8"/>
      <c r="M22" s="23" t="str">
        <f>B22</f>
        <v>11a</v>
      </c>
      <c r="N22" s="8" t="str">
        <f t="shared" si="1"/>
        <v>E</v>
      </c>
      <c r="O22" s="8">
        <v>3</v>
      </c>
      <c r="P22" s="8">
        <v>5</v>
      </c>
      <c r="Q22" s="8">
        <v>3</v>
      </c>
      <c r="R22" s="8">
        <v>3</v>
      </c>
    </row>
    <row r="23" spans="1:22" x14ac:dyDescent="0.25">
      <c r="A23" s="26"/>
      <c r="B23" s="22"/>
      <c r="C23" t="s">
        <v>6</v>
      </c>
      <c r="D23" s="1">
        <v>5</v>
      </c>
      <c r="E23" s="1">
        <v>5</v>
      </c>
      <c r="F23" s="1">
        <v>7</v>
      </c>
      <c r="G23" s="1">
        <v>7</v>
      </c>
      <c r="H23" s="1">
        <v>8</v>
      </c>
      <c r="I23" s="1">
        <v>7</v>
      </c>
      <c r="J23" s="1">
        <v>6</v>
      </c>
      <c r="K23" s="1">
        <v>9</v>
      </c>
      <c r="L23" s="1"/>
      <c r="M23" s="24"/>
      <c r="N23" s="1" t="str">
        <f t="shared" si="1"/>
        <v>F</v>
      </c>
      <c r="O23" s="1">
        <v>3</v>
      </c>
      <c r="P23" s="1">
        <v>5</v>
      </c>
      <c r="Q23" s="1">
        <v>4</v>
      </c>
      <c r="R23" s="1">
        <v>2</v>
      </c>
    </row>
    <row r="24" spans="1:22" x14ac:dyDescent="0.25">
      <c r="A24" s="26" t="s">
        <v>19</v>
      </c>
      <c r="B24" s="21" t="s">
        <v>1</v>
      </c>
      <c r="C24" s="5" t="s">
        <v>5</v>
      </c>
      <c r="D24" s="8">
        <v>6</v>
      </c>
      <c r="E24" s="8">
        <v>7</v>
      </c>
      <c r="F24" s="8">
        <v>7</v>
      </c>
      <c r="G24" s="8">
        <v>7</v>
      </c>
      <c r="H24" s="8">
        <v>7</v>
      </c>
      <c r="I24" s="8">
        <v>7</v>
      </c>
      <c r="J24" s="8">
        <v>7</v>
      </c>
      <c r="K24" s="8">
        <v>7</v>
      </c>
      <c r="L24" s="8"/>
      <c r="M24" s="23" t="str">
        <f>B24</f>
        <v>11b</v>
      </c>
      <c r="N24" s="8" t="str">
        <f t="shared" si="1"/>
        <v>E</v>
      </c>
      <c r="O24" s="8">
        <v>6</v>
      </c>
      <c r="P24" s="8">
        <v>6</v>
      </c>
      <c r="Q24" s="8">
        <v>6</v>
      </c>
      <c r="R24" s="8">
        <v>3</v>
      </c>
    </row>
    <row r="25" spans="1:22" x14ac:dyDescent="0.25">
      <c r="A25" s="26"/>
      <c r="B25" s="22"/>
      <c r="C25" t="s">
        <v>6</v>
      </c>
      <c r="D25" s="1">
        <v>5</v>
      </c>
      <c r="E25" s="1">
        <v>6</v>
      </c>
      <c r="F25" s="1">
        <v>8</v>
      </c>
      <c r="G25" s="1">
        <v>8</v>
      </c>
      <c r="H25" s="1">
        <v>8</v>
      </c>
      <c r="I25" s="1">
        <v>8</v>
      </c>
      <c r="J25" s="1">
        <v>8</v>
      </c>
      <c r="K25" s="1">
        <v>8</v>
      </c>
      <c r="L25" s="1"/>
      <c r="M25" s="24"/>
      <c r="N25" s="1" t="str">
        <f t="shared" si="1"/>
        <v>F</v>
      </c>
      <c r="O25" s="1">
        <v>6</v>
      </c>
      <c r="P25" s="1">
        <v>6</v>
      </c>
      <c r="Q25" s="1">
        <v>6</v>
      </c>
      <c r="R25" s="1">
        <v>4</v>
      </c>
    </row>
    <row r="26" spans="1:22" x14ac:dyDescent="0.25">
      <c r="A26" s="26" t="s">
        <v>20</v>
      </c>
      <c r="B26" s="21" t="s">
        <v>2</v>
      </c>
      <c r="C26" s="5" t="s">
        <v>5</v>
      </c>
      <c r="D26" s="8">
        <v>6</v>
      </c>
      <c r="E26" s="8">
        <v>7</v>
      </c>
      <c r="F26" s="8">
        <v>7</v>
      </c>
      <c r="G26" s="8">
        <v>7</v>
      </c>
      <c r="H26" s="8">
        <v>7</v>
      </c>
      <c r="I26" s="8">
        <v>7</v>
      </c>
      <c r="J26" s="8">
        <v>6</v>
      </c>
      <c r="K26" s="8">
        <v>6</v>
      </c>
      <c r="L26" s="8"/>
      <c r="M26" s="23" t="str">
        <f>B26</f>
        <v>11c</v>
      </c>
      <c r="N26" s="8" t="str">
        <f t="shared" si="1"/>
        <v>E</v>
      </c>
      <c r="O26" s="8">
        <v>7</v>
      </c>
      <c r="P26" s="8">
        <v>5</v>
      </c>
      <c r="Q26" s="8">
        <v>3</v>
      </c>
      <c r="R26" s="8">
        <v>4</v>
      </c>
    </row>
    <row r="27" spans="1:22" x14ac:dyDescent="0.25">
      <c r="A27" s="26"/>
      <c r="B27" s="22"/>
      <c r="C27" t="s">
        <v>6</v>
      </c>
      <c r="D27" s="1">
        <v>7</v>
      </c>
      <c r="E27" s="1">
        <v>7</v>
      </c>
      <c r="F27" s="1">
        <v>8</v>
      </c>
      <c r="G27" s="1">
        <v>8</v>
      </c>
      <c r="H27" s="1">
        <v>7</v>
      </c>
      <c r="I27" s="1">
        <v>6</v>
      </c>
      <c r="J27" s="1">
        <v>5</v>
      </c>
      <c r="K27" s="1">
        <v>7</v>
      </c>
      <c r="L27" s="1"/>
      <c r="M27" s="24"/>
      <c r="N27" s="1" t="str">
        <f t="shared" si="1"/>
        <v>F</v>
      </c>
      <c r="O27" s="1">
        <v>7</v>
      </c>
      <c r="P27" s="1">
        <v>4</v>
      </c>
      <c r="Q27" s="1">
        <v>4</v>
      </c>
      <c r="R27" s="1">
        <v>7</v>
      </c>
    </row>
    <row r="28" spans="1:22" x14ac:dyDescent="0.25">
      <c r="A28" s="26" t="s">
        <v>21</v>
      </c>
      <c r="B28" s="21" t="s">
        <v>3</v>
      </c>
      <c r="C28" s="5" t="s">
        <v>5</v>
      </c>
      <c r="D28" s="8">
        <v>5</v>
      </c>
      <c r="E28" s="8">
        <v>6</v>
      </c>
      <c r="F28" s="8">
        <v>6</v>
      </c>
      <c r="G28" s="8">
        <v>7</v>
      </c>
      <c r="H28" s="8">
        <v>8</v>
      </c>
      <c r="I28" s="8">
        <v>6</v>
      </c>
      <c r="J28" s="8">
        <v>4</v>
      </c>
      <c r="K28" s="8">
        <v>6</v>
      </c>
      <c r="L28" s="8"/>
      <c r="M28" s="23" t="str">
        <f>B28</f>
        <v>11d</v>
      </c>
      <c r="N28" s="8" t="str">
        <f t="shared" si="1"/>
        <v>E</v>
      </c>
      <c r="O28" s="8">
        <v>4</v>
      </c>
      <c r="P28" s="8">
        <v>4</v>
      </c>
      <c r="Q28" s="8">
        <v>5</v>
      </c>
      <c r="R28" s="8">
        <v>4</v>
      </c>
    </row>
    <row r="29" spans="1:22" x14ac:dyDescent="0.25">
      <c r="A29" s="26"/>
      <c r="B29" s="22"/>
      <c r="C29" t="s">
        <v>6</v>
      </c>
      <c r="D29" s="1">
        <v>5</v>
      </c>
      <c r="E29" s="1">
        <v>6</v>
      </c>
      <c r="F29" s="1">
        <v>8</v>
      </c>
      <c r="G29" s="1">
        <v>7</v>
      </c>
      <c r="H29" s="1">
        <v>7</v>
      </c>
      <c r="I29" s="1">
        <v>6</v>
      </c>
      <c r="J29" s="1">
        <v>7</v>
      </c>
      <c r="K29" s="1">
        <v>4</v>
      </c>
      <c r="L29" s="1"/>
      <c r="M29" s="24"/>
      <c r="N29" s="1" t="str">
        <f t="shared" si="1"/>
        <v>F</v>
      </c>
      <c r="O29" s="1">
        <v>3</v>
      </c>
      <c r="P29" s="1">
        <v>3</v>
      </c>
      <c r="Q29" s="1">
        <v>4</v>
      </c>
      <c r="R29" s="1">
        <v>3</v>
      </c>
    </row>
    <row r="30" spans="1:22" x14ac:dyDescent="0.25">
      <c r="A30" s="26" t="s">
        <v>22</v>
      </c>
      <c r="B30" s="21">
        <v>12</v>
      </c>
      <c r="C30" s="5" t="s">
        <v>5</v>
      </c>
      <c r="D30" s="8">
        <v>7</v>
      </c>
      <c r="E30" s="8">
        <v>5</v>
      </c>
      <c r="F30" s="8">
        <v>7</v>
      </c>
      <c r="G30" s="8">
        <v>6</v>
      </c>
      <c r="H30" s="8">
        <v>8</v>
      </c>
      <c r="I30" s="8">
        <v>5</v>
      </c>
      <c r="J30" s="8">
        <v>5</v>
      </c>
      <c r="K30" s="8">
        <v>5</v>
      </c>
      <c r="L30" s="8"/>
      <c r="M30" s="23">
        <f>B30</f>
        <v>12</v>
      </c>
      <c r="N30" s="8" t="str">
        <f t="shared" si="1"/>
        <v>E</v>
      </c>
      <c r="O30" s="8">
        <v>6</v>
      </c>
      <c r="P30" s="8">
        <v>4</v>
      </c>
      <c r="Q30" s="8">
        <v>5</v>
      </c>
      <c r="R30" s="8">
        <v>3</v>
      </c>
    </row>
    <row r="31" spans="1:22" x14ac:dyDescent="0.25">
      <c r="A31" s="26"/>
      <c r="B31" s="22"/>
      <c r="C31" t="s">
        <v>6</v>
      </c>
      <c r="D31" s="1">
        <v>6</v>
      </c>
      <c r="E31" s="1">
        <v>6</v>
      </c>
      <c r="F31" s="1">
        <v>8</v>
      </c>
      <c r="G31" s="1">
        <v>8</v>
      </c>
      <c r="H31" s="1">
        <v>7</v>
      </c>
      <c r="I31" s="1">
        <v>6</v>
      </c>
      <c r="J31" s="1">
        <v>6</v>
      </c>
      <c r="K31" s="1">
        <v>5</v>
      </c>
      <c r="L31" s="1"/>
      <c r="M31" s="24"/>
      <c r="N31" s="1" t="str">
        <f t="shared" si="1"/>
        <v>F</v>
      </c>
      <c r="O31" s="1">
        <v>6</v>
      </c>
      <c r="P31" s="1">
        <v>3</v>
      </c>
      <c r="Q31" s="1">
        <v>5</v>
      </c>
      <c r="R31" s="1">
        <v>3</v>
      </c>
    </row>
    <row r="32" spans="1:22" x14ac:dyDescent="0.25">
      <c r="A32" s="27" t="s">
        <v>7</v>
      </c>
      <c r="S32" s="13" t="s">
        <v>5</v>
      </c>
      <c r="T32" s="12" t="s">
        <v>35</v>
      </c>
    </row>
    <row r="33" spans="1:22" x14ac:dyDescent="0.25">
      <c r="A33" s="27"/>
      <c r="D33" s="2">
        <f>SUM(D22:D29)/8</f>
        <v>5.75</v>
      </c>
      <c r="E33" s="2">
        <f t="shared" ref="E33:K33" si="2">SUM(E22:E29)/8</f>
        <v>6.5</v>
      </c>
      <c r="F33" s="2">
        <f t="shared" si="2"/>
        <v>7.375</v>
      </c>
      <c r="G33" s="2">
        <f t="shared" si="2"/>
        <v>7.125</v>
      </c>
      <c r="H33" s="2">
        <f t="shared" si="2"/>
        <v>7.5</v>
      </c>
      <c r="I33" s="2">
        <f t="shared" si="2"/>
        <v>6.625</v>
      </c>
      <c r="J33" s="2">
        <f t="shared" si="2"/>
        <v>6</v>
      </c>
      <c r="K33" s="2">
        <f t="shared" si="2"/>
        <v>6.75</v>
      </c>
      <c r="L33" s="2"/>
      <c r="O33" s="2">
        <f>SUM(O17:O24)/8</f>
        <v>4.25</v>
      </c>
      <c r="P33" s="2">
        <f>SUM(P17:P24)/8</f>
        <v>4.375</v>
      </c>
      <c r="Q33" s="2">
        <f>SUM(Q17:Q24)/8</f>
        <v>4.125</v>
      </c>
      <c r="R33" s="2">
        <f>SUM(R17:R24)/8</f>
        <v>3</v>
      </c>
      <c r="S33" s="13"/>
      <c r="T33" s="12" t="s">
        <v>36</v>
      </c>
    </row>
    <row r="34" spans="1:22" x14ac:dyDescent="0.25">
      <c r="A34" s="27"/>
      <c r="B34" s="14" t="s">
        <v>39</v>
      </c>
      <c r="C34" s="15"/>
      <c r="D34" s="15"/>
      <c r="E34" s="15"/>
      <c r="F34" s="15"/>
      <c r="G34" s="15">
        <v>5</v>
      </c>
      <c r="H34" s="15">
        <v>4</v>
      </c>
      <c r="S34" s="13" t="s">
        <v>6</v>
      </c>
      <c r="T34" s="12" t="s">
        <v>37</v>
      </c>
    </row>
    <row r="35" spans="1:22" s="18" customFormat="1" x14ac:dyDescent="0.25">
      <c r="B35" s="6" t="s">
        <v>4</v>
      </c>
      <c r="C35" s="19"/>
      <c r="D35" s="20">
        <f>((SUM(D2:D21)+SUM(D30:D31))/2)+D33-D34</f>
        <v>73.25</v>
      </c>
      <c r="E35" s="20">
        <f>((SUM(E2:E21)+SUM(E30:E31))/2)+E33-E34</f>
        <v>73</v>
      </c>
      <c r="F35" s="20">
        <f>((SUM(F2:F21)+SUM(F30:F31))/2)+F33-F34</f>
        <v>81.875</v>
      </c>
      <c r="G35" s="20">
        <f>((SUM(G2:G21)+SUM(G30:G31))/2)+G33-G34</f>
        <v>74.125</v>
      </c>
      <c r="H35" s="20">
        <f>((SUM(H2:H21)+SUM(H30:H31))/2)+H33-G34</f>
        <v>73.5</v>
      </c>
      <c r="I35" s="20">
        <f>((SUM(I2:I21)+SUM(I30:I31))/2)+I33-I34</f>
        <v>69.125</v>
      </c>
      <c r="J35" s="20">
        <f>((SUM(J2:J21)+SUM(J30:J31))/2)+J33-J34</f>
        <v>68.5</v>
      </c>
      <c r="K35" s="20">
        <f>((SUM(K2:K21)+SUM(K30:K31))/2)+K33-K34</f>
        <v>67.25</v>
      </c>
      <c r="L35" s="20"/>
      <c r="O35" s="20">
        <f>((SUM(O2:O21)+SUM(O30:O31))/2)+O33</f>
        <v>61.25</v>
      </c>
      <c r="P35" s="20">
        <f>((SUM(P2:P21)+SUM(P30:P31))/2)+P33</f>
        <v>51.875</v>
      </c>
      <c r="Q35" s="20">
        <f>((SUM(Q2:Q21)+SUM(Q30:Q31))/2)+Q33</f>
        <v>48.625</v>
      </c>
      <c r="R35" s="20">
        <f>((SUM(R2:R21)+SUM(R30:R31))/2)+R33</f>
        <v>42</v>
      </c>
      <c r="S35" s="12"/>
      <c r="T35" s="12" t="s">
        <v>38</v>
      </c>
      <c r="U35" s="16"/>
      <c r="V35" s="12"/>
    </row>
    <row r="36" spans="1:22" s="10" customFormat="1" ht="54" customHeight="1" x14ac:dyDescent="0.25">
      <c r="B36" s="11"/>
      <c r="D36" s="10" t="s">
        <v>23</v>
      </c>
      <c r="E36" s="10" t="s">
        <v>24</v>
      </c>
      <c r="F36" s="10" t="s">
        <v>25</v>
      </c>
      <c r="G36" s="10" t="s">
        <v>26</v>
      </c>
      <c r="H36" s="10" t="s">
        <v>27</v>
      </c>
      <c r="I36" s="10" t="s">
        <v>28</v>
      </c>
      <c r="J36" s="10" t="s">
        <v>29</v>
      </c>
      <c r="K36" s="10" t="s">
        <v>30</v>
      </c>
      <c r="O36" s="10" t="s">
        <v>31</v>
      </c>
      <c r="P36" s="10" t="s">
        <v>32</v>
      </c>
      <c r="Q36" s="10" t="s">
        <v>33</v>
      </c>
      <c r="R36" s="10" t="s">
        <v>34</v>
      </c>
      <c r="U36" s="17"/>
      <c r="V36" s="9"/>
    </row>
  </sheetData>
  <sheetProtection sheet="1" objects="1" scenarios="1"/>
  <autoFilter ref="B1:N31"/>
  <mergeCells count="46">
    <mergeCell ref="A32:A34"/>
    <mergeCell ref="A24:A25"/>
    <mergeCell ref="A26:A27"/>
    <mergeCell ref="A28:A29"/>
    <mergeCell ref="A30:A31"/>
    <mergeCell ref="A16:A17"/>
    <mergeCell ref="A18:A19"/>
    <mergeCell ref="A20:A21"/>
    <mergeCell ref="A22:A23"/>
    <mergeCell ref="A2:A3"/>
    <mergeCell ref="A4:A5"/>
    <mergeCell ref="A6:A7"/>
    <mergeCell ref="A14:A15"/>
    <mergeCell ref="B2:B3"/>
    <mergeCell ref="M2:M3"/>
    <mergeCell ref="B4:B5"/>
    <mergeCell ref="M4:M5"/>
    <mergeCell ref="A12:A13"/>
    <mergeCell ref="B6:B7"/>
    <mergeCell ref="B12:B13"/>
    <mergeCell ref="B14:B15"/>
    <mergeCell ref="M14:M15"/>
    <mergeCell ref="A8:A9"/>
    <mergeCell ref="M6:M7"/>
    <mergeCell ref="B8:B9"/>
    <mergeCell ref="M8:M9"/>
    <mergeCell ref="B10:B11"/>
    <mergeCell ref="M10:M11"/>
    <mergeCell ref="A10:A11"/>
    <mergeCell ref="M12:M13"/>
    <mergeCell ref="B16:B17"/>
    <mergeCell ref="M16:M17"/>
    <mergeCell ref="B18:B19"/>
    <mergeCell ref="M18:M19"/>
    <mergeCell ref="B30:B31"/>
    <mergeCell ref="M30:M31"/>
    <mergeCell ref="B20:B21"/>
    <mergeCell ref="M20:M21"/>
    <mergeCell ref="B22:B23"/>
    <mergeCell ref="M22:M23"/>
    <mergeCell ref="B24:B25"/>
    <mergeCell ref="M24:M25"/>
    <mergeCell ref="B26:B27"/>
    <mergeCell ref="M26:M27"/>
    <mergeCell ref="B28:B29"/>
    <mergeCell ref="M28:M29"/>
  </mergeCells>
  <phoneticPr fontId="6" type="noConversion"/>
  <pageMargins left="0.11811023622047245" right="0.11811023622047245" top="0.15748031496062992" bottom="0.19685039370078741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Vintage 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Gillian Peden</dc:creator>
  <cp:lastModifiedBy>Richard</cp:lastModifiedBy>
  <cp:lastPrinted>2012-10-09T11:46:58Z</cp:lastPrinted>
  <dcterms:created xsi:type="dcterms:W3CDTF">2012-10-05T11:35:15Z</dcterms:created>
  <dcterms:modified xsi:type="dcterms:W3CDTF">2012-10-09T22:26:27Z</dcterms:modified>
</cp:coreProperties>
</file>